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ysuprod.sharepoint.com/sites/institutionalresearchsharedrive/Shared Documents/General/S_Institutional_Research/Common Data Set/2024-25/"/>
    </mc:Choice>
  </mc:AlternateContent>
  <xr:revisionPtr revIDLastSave="6" documentId="13_ncr:1_{97AB734A-AA79-4DDC-B125-DA4B21D53191}" xr6:coauthVersionLast="47" xr6:coauthVersionMax="47" xr10:uidLastSave="{72546BF5-13E5-4F88-BED3-B2C30691EEA4}"/>
  <bookViews>
    <workbookView xWindow="28680" yWindow="-120" windowWidth="29040" windowHeight="15840" activeTab="3"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9" l="1"/>
  <c r="U36" i="9"/>
  <c r="X35" i="9"/>
  <c r="C114" i="2"/>
  <c r="D39" i="2"/>
  <c r="C22" i="2"/>
  <c r="K49" i="9"/>
  <c r="C24" i="2"/>
  <c r="D15" i="4"/>
  <c r="E15" i="4"/>
  <c r="C15" i="4"/>
  <c r="F109" i="2" l="1"/>
  <c r="F108" i="2"/>
  <c r="F110" i="2"/>
  <c r="F111" i="2"/>
  <c r="F112" i="2"/>
  <c r="F113" i="2"/>
  <c r="F107" i="2"/>
  <c r="E71" i="2"/>
  <c r="F71" i="2"/>
  <c r="D71" i="2"/>
  <c r="E55" i="8"/>
  <c r="E50" i="8"/>
  <c r="F50" i="8"/>
  <c r="G228" i="3"/>
  <c r="F120" i="2"/>
  <c r="F98" i="2"/>
  <c r="F99" i="2"/>
  <c r="F100" i="2"/>
  <c r="F96" i="2"/>
  <c r="F95" i="2"/>
  <c r="E14" i="2"/>
  <c r="E16" i="2" s="1"/>
  <c r="E37" i="3"/>
  <c r="E39" i="3"/>
  <c r="E38" i="3"/>
  <c r="F39" i="2"/>
  <c r="F33" i="2"/>
  <c r="F42" i="2" s="1"/>
  <c r="F22" i="2"/>
  <c r="F24" i="2" s="1"/>
  <c r="F14" i="2"/>
  <c r="F16" i="2" s="1"/>
  <c r="F27" i="2" s="1"/>
  <c r="F45" i="2" l="1"/>
  <c r="D252" i="3"/>
  <c r="E252" i="3"/>
  <c r="E39" i="2" l="1"/>
  <c r="C39" i="2"/>
  <c r="E22" i="2"/>
  <c r="E24" i="2" s="1"/>
  <c r="E27" i="2" s="1"/>
  <c r="D22" i="2"/>
  <c r="D24" i="2" s="1"/>
  <c r="E45" i="10"/>
  <c r="D45" i="10"/>
  <c r="C45" i="10"/>
  <c r="K52" i="9"/>
  <c r="F55" i="8"/>
  <c r="F252" i="3"/>
  <c r="F228" i="3"/>
  <c r="E228" i="3"/>
  <c r="D228" i="3"/>
  <c r="C228" i="3"/>
  <c r="C219" i="3"/>
  <c r="D210" i="3"/>
  <c r="C210" i="3"/>
  <c r="G120" i="2"/>
  <c r="E113" i="2"/>
  <c r="D113" i="2"/>
  <c r="C113" i="2"/>
  <c r="E109" i="2"/>
  <c r="D109" i="2"/>
  <c r="C109" i="2"/>
  <c r="E101" i="2"/>
  <c r="D101" i="2"/>
  <c r="C101" i="2"/>
  <c r="E97" i="2"/>
  <c r="D97" i="2"/>
  <c r="C97" i="2"/>
  <c r="E33" i="2"/>
  <c r="E42" i="2" s="1"/>
  <c r="D33" i="2"/>
  <c r="D42" i="2" s="1"/>
  <c r="C33" i="2"/>
  <c r="D14" i="2"/>
  <c r="D16" i="2" s="1"/>
  <c r="C14" i="2"/>
  <c r="C16" i="2" s="1"/>
  <c r="F101" i="2" l="1"/>
  <c r="F97" i="2"/>
  <c r="E45" i="2"/>
  <c r="C42" i="2"/>
  <c r="C48" i="2" s="1"/>
  <c r="D27" i="2"/>
  <c r="D45" i="2" s="1"/>
  <c r="C27" i="2"/>
  <c r="C45" i="2" s="1"/>
  <c r="E114" i="2"/>
  <c r="E102" i="2"/>
  <c r="C102" i="2"/>
  <c r="D102" i="2"/>
  <c r="D114" i="2"/>
  <c r="F102" i="2" l="1"/>
  <c r="C47" i="2"/>
  <c r="C49" i="2" s="1"/>
  <c r="F114" i="2"/>
</calcChain>
</file>

<file path=xl/sharedStrings.xml><?xml version="1.0" encoding="utf-8"?>
<sst xmlns="http://schemas.openxmlformats.org/spreadsheetml/2006/main" count="1572" uniqueCount="1204">
  <si>
    <t>A.  General Information</t>
  </si>
  <si>
    <t>A0</t>
  </si>
  <si>
    <t>Respondent Information (Not for Publication)</t>
  </si>
  <si>
    <t>Name:</t>
  </si>
  <si>
    <t>Title:</t>
  </si>
  <si>
    <t>Office:</t>
  </si>
  <si>
    <t>Mailing Address:</t>
  </si>
  <si>
    <t>1 Tressel Way</t>
  </si>
  <si>
    <t>City/State/Zip/Country:</t>
  </si>
  <si>
    <t>Youngstown, OH 44555</t>
  </si>
  <si>
    <t>Phone:</t>
  </si>
  <si>
    <t>Fax:</t>
  </si>
  <si>
    <t>E-mail Address:</t>
  </si>
  <si>
    <t>Are your responses to the CDS posted for reference on your institution's Web site?</t>
  </si>
  <si>
    <t>Yes</t>
  </si>
  <si>
    <t>X</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</si>
  <si>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</si>
  <si>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</si>
  <si>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</si>
  <si>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</si>
  <si>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</si>
  <si>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</si>
  <si>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</si>
  <si>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Youngstown State University</t>
  </si>
  <si>
    <t>Street Address (if different):</t>
  </si>
  <si>
    <t>Main Phone Number:</t>
  </si>
  <si>
    <t>WWW Home Page Address:</t>
  </si>
  <si>
    <t>ysu.edu</t>
  </si>
  <si>
    <t>Admissions Phone Number:</t>
  </si>
  <si>
    <t>Admissions Toll-Free Phone Number:</t>
  </si>
  <si>
    <t>Admissions Office Mailing Address:</t>
  </si>
  <si>
    <t>Admissions E-mail Address:</t>
  </si>
  <si>
    <t>enroll@ysu.edu</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</si>
  <si>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</si>
  <si>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</si>
  <si>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</si>
  <si>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</si>
  <si>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</si>
  <si>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</si>
  <si>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</si>
  <si>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</si>
  <si>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</si>
  <si>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</si>
  <si>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</si>
  <si>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</si>
  <si>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</si>
  <si>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</si>
  <si>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</si>
  <si>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</si>
  <si>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</si>
  <si>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</si>
  <si>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</si>
  <si>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</si>
  <si>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</si>
  <si>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</si>
  <si>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</si>
  <si>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</si>
  <si>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</si>
  <si>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</si>
  <si>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</si>
  <si>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</si>
  <si>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</si>
  <si>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</si>
  <si>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</si>
  <si>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</si>
  <si>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</si>
  <si>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</si>
  <si>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</si>
  <si>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</si>
  <si>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</si>
  <si>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</si>
  <si>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</si>
  <si>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</si>
  <si>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</si>
  <si>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</si>
  <si>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</si>
  <si>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</si>
  <si>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</si>
  <si>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</si>
  <si>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</si>
  <si>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</si>
  <si>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</si>
  <si>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</si>
  <si>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</si>
  <si>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</si>
  <si>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</si>
  <si>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</si>
  <si>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</si>
  <si>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</si>
  <si>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</si>
  <si>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</si>
  <si>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</si>
  <si>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</si>
  <si>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</si>
  <si>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</si>
  <si>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</si>
  <si>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</si>
  <si>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</si>
  <si>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</si>
  <si>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</si>
  <si>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</si>
  <si>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</si>
  <si>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</si>
  <si>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</si>
  <si>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</si>
  <si>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</si>
  <si>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</si>
  <si>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</si>
  <si>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</si>
  <si>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</si>
  <si>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</si>
  <si>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</si>
  <si>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</si>
  <si>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</si>
  <si>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</si>
  <si>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</si>
  <si>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</si>
  <si>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</si>
  <si>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</si>
  <si>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</si>
  <si>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</si>
  <si>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</si>
  <si>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</si>
  <si>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</si>
  <si>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</si>
  <si>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</si>
  <si>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</si>
  <si>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</si>
  <si>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</si>
  <si>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</si>
  <si>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</si>
  <si>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</si>
  <si>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</si>
  <si>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</si>
  <si>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</si>
  <si>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</si>
  <si>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</si>
  <si>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</si>
  <si>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</si>
  <si>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</si>
  <si>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</si>
  <si>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</si>
  <si>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</si>
  <si>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</si>
  <si>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</si>
  <si>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</si>
  <si>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</si>
  <si>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</si>
  <si>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</si>
  <si>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</si>
  <si>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</si>
  <si>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</si>
  <si>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</si>
  <si>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</si>
  <si>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</si>
  <si>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</si>
  <si>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</si>
  <si>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</si>
  <si>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</si>
  <si>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</si>
  <si>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</si>
  <si>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</si>
  <si>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</si>
  <si>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</si>
  <si>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</si>
  <si>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</si>
  <si>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</si>
  <si>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</si>
  <si>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</si>
  <si>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</si>
  <si>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</si>
  <si>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</si>
  <si>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</si>
  <si>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</si>
  <si>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</si>
  <si>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</si>
  <si>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</si>
  <si>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</si>
  <si>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</si>
  <si>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</si>
  <si>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</si>
  <si>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</si>
  <si>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</si>
  <si>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</si>
  <si>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</si>
  <si>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</si>
  <si>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</si>
  <si>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</si>
  <si>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</si>
  <si>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</si>
  <si>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</si>
  <si>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</si>
  <si>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</si>
  <si>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</si>
  <si>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</si>
  <si>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</si>
  <si>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</si>
  <si>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</si>
  <si>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</si>
  <si>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</si>
  <si>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</si>
  <si>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</si>
  <si>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</si>
  <si>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</si>
  <si>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</si>
  <si>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</si>
  <si>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</si>
  <si>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</si>
  <si>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</si>
  <si>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</si>
  <si>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</si>
  <si>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</si>
  <si>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</si>
  <si>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</si>
  <si>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</si>
  <si>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</si>
  <si>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</si>
  <si>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</si>
  <si>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</si>
  <si>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</si>
  <si>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</si>
  <si>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</si>
  <si>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</si>
  <si>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</si>
  <si>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</si>
  <si>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</si>
  <si>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</si>
  <si>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</si>
  <si>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</si>
  <si>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</si>
  <si>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</si>
  <si>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</si>
  <si>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</si>
  <si>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</si>
  <si>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</si>
  <si>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</si>
  <si>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</si>
  <si>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</si>
  <si>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</si>
  <si>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</si>
  <si>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</si>
  <si>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</si>
  <si>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</si>
  <si>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</si>
  <si>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</si>
  <si>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</si>
  <si>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</si>
  <si>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</si>
  <si>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</si>
  <si>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</si>
  <si>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</si>
  <si>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</si>
  <si>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</si>
  <si>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</si>
  <si>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</si>
  <si>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</si>
  <si>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</si>
  <si>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</si>
  <si>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</si>
  <si>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</si>
  <si>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</si>
  <si>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</si>
  <si>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</si>
  <si>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</si>
  <si>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</si>
  <si>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</si>
  <si>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</si>
  <si>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</si>
  <si>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</si>
  <si>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</si>
  <si>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</si>
  <si>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</si>
  <si>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</si>
  <si>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</si>
  <si>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</si>
  <si>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</si>
  <si>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</si>
  <si>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</si>
  <si>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</si>
  <si>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</si>
  <si>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</si>
  <si>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</si>
  <si>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</si>
  <si>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</si>
  <si>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</si>
  <si>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</si>
  <si>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</si>
  <si>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</si>
  <si>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</si>
  <si>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</si>
  <si>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</si>
  <si>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</si>
  <si>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</si>
  <si>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</si>
  <si>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</si>
  <si>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</si>
  <si>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</si>
  <si>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</si>
  <si>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</si>
  <si>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</si>
  <si>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</si>
  <si>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</si>
  <si>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</si>
  <si>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</si>
  <si>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</si>
  <si>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</si>
  <si>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</si>
  <si>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</si>
  <si>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</si>
  <si>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</si>
  <si>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</si>
  <si>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</si>
  <si>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</si>
  <si>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</si>
  <si>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</si>
  <si>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</si>
  <si>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</si>
  <si>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</si>
  <si>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</si>
  <si>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</si>
  <si>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</si>
  <si>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</si>
  <si>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</si>
  <si>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</si>
  <si>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</si>
  <si>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</si>
  <si>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</si>
  <si>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</si>
  <si>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</si>
  <si>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</si>
  <si>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</si>
  <si>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</si>
  <si>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</si>
  <si>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</si>
  <si>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</si>
  <si>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</si>
  <si>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</si>
  <si>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</si>
  <si>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</si>
  <si>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</si>
  <si>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</si>
  <si>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</si>
  <si>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</si>
  <si>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</si>
  <si>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</si>
  <si>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</si>
  <si>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</si>
  <si>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</si>
  <si>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</si>
  <si>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</si>
  <si>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</si>
  <si>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</si>
  <si>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</si>
  <si>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</si>
  <si>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</si>
  <si>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</si>
  <si>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</si>
  <si>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</si>
  <si>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</si>
  <si>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</si>
  <si>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</si>
  <si>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</si>
  <si>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</si>
  <si>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</si>
  <si>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</si>
  <si>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</si>
  <si>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</si>
  <si>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</si>
  <si>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</si>
  <si>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</si>
  <si>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</si>
  <si>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</si>
  <si>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</si>
  <si>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</si>
  <si>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</si>
  <si>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</si>
  <si>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</si>
  <si>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</si>
  <si>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</si>
  <si>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</si>
  <si>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</si>
  <si>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</si>
  <si>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</si>
  <si>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</si>
  <si>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</si>
  <si>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</si>
  <si>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</si>
  <si>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</si>
  <si>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</si>
  <si>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</si>
  <si>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</si>
  <si>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</si>
  <si>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</si>
  <si>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</si>
  <si>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</si>
  <si>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</si>
  <si>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</si>
  <si>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</si>
  <si>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</si>
  <si>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</si>
  <si>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</si>
  <si>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</si>
  <si>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</si>
  <si>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</si>
  <si>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</si>
  <si>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</si>
  <si>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</si>
  <si>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</si>
  <si>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</si>
  <si>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</si>
  <si>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</si>
  <si>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</si>
  <si>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</si>
  <si>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</si>
  <si>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</si>
  <si>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</si>
  <si>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</si>
  <si>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</si>
  <si>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</si>
  <si>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</si>
  <si>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</si>
  <si>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</si>
  <si>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</si>
  <si>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</si>
  <si>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</si>
  <si>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</si>
  <si>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</si>
  <si>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</si>
  <si>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</si>
  <si>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</si>
  <si>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</si>
  <si>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</si>
  <si>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</si>
  <si>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</si>
  <si>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</si>
  <si>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</si>
  <si>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</si>
  <si>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</si>
  <si>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</si>
  <si>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</si>
  <si>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</si>
  <si>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</si>
  <si>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</si>
  <si>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</si>
  <si>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</si>
  <si>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</si>
  <si>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</si>
  <si>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</si>
  <si>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</si>
  <si>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</si>
  <si>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</si>
  <si>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</si>
  <si>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</si>
  <si>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</si>
  <si>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</si>
  <si>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</si>
  <si>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</si>
  <si>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</si>
  <si>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</si>
  <si>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</si>
  <si>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</si>
  <si>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</si>
  <si>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</si>
  <si>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</si>
  <si>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</si>
  <si>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</si>
  <si>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</si>
  <si>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</si>
  <si>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</si>
  <si>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</si>
  <si>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</si>
  <si>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</si>
  <si>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</si>
  <si>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</si>
  <si>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</si>
  <si>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</si>
  <si>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</si>
  <si>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</si>
  <si>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</si>
  <si>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</si>
  <si>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</si>
  <si>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</si>
  <si>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</si>
  <si>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</si>
  <si>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</si>
  <si>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</si>
  <si>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</si>
  <si>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</si>
  <si>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</si>
  <si>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</si>
  <si>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</si>
  <si>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</si>
  <si>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</si>
  <si>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</si>
  <si>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</si>
  <si>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</si>
  <si>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</si>
  <si>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</si>
  <si>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</si>
  <si>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</si>
  <si>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</si>
  <si>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</si>
  <si>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</si>
  <si>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</si>
  <si>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</si>
  <si>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</si>
  <si>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</si>
  <si>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</si>
  <si>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</si>
  <si>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</si>
  <si>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</si>
  <si>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</si>
  <si>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</si>
  <si>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</si>
  <si>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</si>
  <si>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</si>
  <si>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</si>
  <si>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</si>
  <si>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</si>
  <si>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</si>
  <si>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</si>
  <si>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</si>
  <si>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</si>
  <si>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</si>
  <si>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</si>
  <si>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</si>
  <si>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</si>
  <si>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</si>
  <si>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</si>
  <si>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</si>
  <si>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</si>
  <si>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</si>
  <si>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</si>
  <si>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</si>
  <si>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</si>
  <si>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</si>
  <si>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</si>
  <si>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</si>
  <si>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</si>
  <si>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</si>
  <si>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</si>
  <si>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</si>
  <si>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</si>
  <si>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</si>
  <si>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</si>
  <si>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</si>
  <si>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</si>
  <si>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</si>
  <si>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</si>
  <si>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</si>
  <si>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</si>
  <si>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</si>
  <si>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</si>
  <si>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</si>
  <si>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</si>
  <si>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</si>
  <si>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</si>
  <si>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</si>
  <si>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</si>
  <si>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</si>
  <si>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</si>
  <si>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</si>
  <si>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</si>
  <si>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</si>
  <si>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</si>
  <si>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</si>
  <si>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</si>
  <si>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</si>
  <si>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</si>
  <si>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</si>
  <si>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</si>
  <si>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</si>
  <si>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</si>
  <si>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</si>
  <si>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</si>
  <si>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</si>
  <si>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</si>
  <si>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</si>
  <si>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</si>
  <si>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</si>
  <si>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</si>
  <si>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</si>
  <si>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</si>
  <si>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</si>
  <si>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</si>
  <si>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</si>
  <si>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</si>
  <si>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</si>
  <si>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</si>
  <si>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</si>
  <si>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</si>
  <si>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</si>
  <si>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</si>
  <si>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</si>
  <si>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</si>
  <si>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</si>
  <si>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</si>
  <si>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</si>
  <si>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</si>
  <si>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</si>
  <si>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</si>
  <si>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</si>
  <si>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</si>
  <si>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</si>
  <si>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</si>
  <si>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</si>
  <si>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</si>
  <si>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</si>
  <si>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</si>
  <si>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</si>
  <si>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</si>
  <si>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</si>
  <si>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</si>
  <si>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</si>
  <si>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</si>
  <si>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</si>
  <si>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</si>
  <si>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</si>
  <si>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</si>
  <si>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</si>
  <si>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</si>
  <si>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</si>
  <si>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</si>
  <si>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</si>
  <si>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</si>
  <si>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</si>
  <si>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</si>
  <si>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</si>
  <si>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</si>
  <si>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</si>
  <si>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</si>
  <si>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</si>
  <si>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</si>
  <si>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</si>
  <si>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</si>
  <si>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</si>
  <si>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</si>
  <si>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</si>
  <si>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</si>
  <si>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</si>
  <si>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</si>
  <si>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</si>
  <si>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</si>
  <si>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</si>
  <si>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</si>
  <si>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</si>
  <si>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</si>
  <si>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</si>
  <si>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</si>
  <si>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</si>
  <si>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</si>
  <si>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</si>
  <si>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</si>
  <si>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</si>
  <si>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</si>
  <si>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</si>
  <si>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</si>
  <si>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</si>
  <si>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</si>
  <si>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</si>
  <si>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</si>
  <si>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</si>
  <si>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</si>
  <si>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</si>
  <si>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</si>
  <si>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</si>
  <si>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</si>
  <si>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</si>
  <si>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</si>
  <si>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</si>
  <si>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</si>
  <si>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</si>
  <si>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</si>
  <si>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</si>
  <si>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</si>
  <si>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</si>
  <si>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2025-2026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</si>
  <si>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</si>
  <si>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</si>
  <si>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</si>
  <si>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</si>
  <si>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</si>
  <si>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</si>
  <si>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</si>
  <si>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</si>
  <si>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</si>
  <si>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</si>
  <si>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</si>
  <si>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</si>
  <si>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</si>
  <si>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</si>
  <si>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</si>
  <si>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</si>
  <si>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</si>
  <si>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</si>
  <si>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</si>
  <si>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</si>
  <si>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</si>
  <si>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</si>
  <si>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</si>
  <si>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</si>
  <si>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</si>
  <si>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</si>
  <si>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</si>
  <si>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</si>
  <si>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</si>
  <si>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</si>
  <si>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</si>
  <si>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</si>
  <si>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</si>
  <si>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</si>
  <si>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</si>
  <si>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</si>
  <si>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</si>
  <si>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</si>
  <si>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</si>
  <si>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</si>
  <si>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</si>
  <si>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</si>
  <si>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</si>
  <si>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</si>
  <si>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</si>
  <si>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</si>
  <si>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</si>
  <si>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</si>
  <si>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</si>
  <si>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</si>
  <si>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</si>
  <si>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</si>
  <si>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</si>
  <si>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</si>
  <si>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</si>
  <si>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</si>
  <si>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</si>
  <si>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</si>
  <si>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</si>
  <si>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</si>
  <si>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</si>
  <si>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</si>
  <si>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</si>
  <si>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</si>
  <si>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</si>
  <si>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</si>
  <si>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</si>
  <si>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</si>
  <si>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</si>
  <si>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</si>
  <si>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</si>
  <si>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</si>
  <si>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</si>
  <si>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</si>
  <si>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</si>
  <si>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</si>
  <si>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</si>
  <si>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</si>
  <si>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</si>
  <si>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</si>
  <si>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</si>
  <si>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</si>
  <si>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</si>
  <si>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</si>
  <si>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</si>
  <si>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</si>
  <si>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</si>
  <si>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</si>
  <si>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</si>
  <si>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</si>
  <si>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</si>
  <si>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</si>
  <si>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</si>
  <si>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</si>
  <si>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</si>
  <si>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</si>
  <si>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</si>
  <si>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</si>
  <si>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</si>
  <si>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</si>
  <si>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</si>
  <si>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</si>
  <si>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</si>
  <si>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</si>
  <si>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</si>
  <si>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</si>
  <si>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</si>
  <si>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</si>
  <si>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</si>
  <si>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</si>
  <si>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</si>
  <si>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</si>
  <si>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</si>
  <si>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</si>
  <si>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</si>
  <si>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</si>
  <si>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</si>
  <si>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</si>
  <si>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</si>
  <si>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</si>
  <si>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</si>
  <si>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</si>
  <si>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</si>
  <si>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</si>
  <si>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</si>
  <si>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</si>
  <si>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</si>
  <si>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</si>
  <si>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</si>
  <si>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</si>
  <si>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</si>
  <si>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</si>
  <si>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</si>
  <si>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</si>
  <si>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</si>
  <si>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</si>
  <si>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</si>
  <si>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</si>
  <si>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</si>
  <si>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</si>
  <si>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</si>
  <si>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</si>
  <si>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</si>
  <si>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</si>
  <si>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</si>
  <si>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</si>
  <si>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</si>
  <si>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</si>
  <si>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</si>
  <si>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</si>
  <si>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</si>
  <si>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</si>
  <si>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</si>
  <si>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</si>
  <si>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</si>
  <si>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</si>
  <si>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</si>
  <si>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</si>
  <si>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</si>
  <si>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</si>
  <si>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</si>
  <si>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</si>
  <si>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</si>
  <si>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</si>
  <si>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</si>
  <si>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</si>
  <si>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</si>
  <si>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</si>
  <si>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</si>
  <si>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</si>
  <si>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</si>
  <si>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</si>
  <si>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</si>
  <si>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</si>
  <si>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</si>
  <si>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</si>
  <si>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</si>
  <si>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</si>
  <si>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</si>
  <si>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</si>
  <si>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</si>
  <si>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</si>
  <si>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</si>
  <si>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</si>
  <si>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</si>
  <si>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</si>
  <si>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</si>
  <si>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</si>
  <si>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</si>
  <si>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</si>
  <si>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</si>
  <si>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</si>
  <si>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</si>
  <si>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</si>
  <si>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</si>
  <si>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</si>
  <si>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</si>
  <si>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</si>
  <si>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</si>
  <si>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</si>
  <si>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</si>
  <si>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</si>
  <si>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</si>
  <si>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</si>
  <si>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</si>
  <si>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</si>
  <si>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</si>
  <si>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</si>
  <si>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</si>
  <si>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</si>
  <si>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</si>
  <si>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</si>
  <si>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</si>
  <si>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</si>
  <si>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</si>
  <si>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</si>
  <si>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</si>
  <si>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</si>
  <si>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</si>
  <si>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</si>
  <si>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</si>
  <si>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</si>
  <si>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</si>
  <si>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</si>
  <si>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</si>
  <si>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</si>
  <si>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</si>
  <si>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</si>
  <si>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</si>
  <si>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</si>
  <si>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</si>
  <si>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</si>
  <si>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</si>
  <si>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</si>
  <si>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</si>
  <si>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</si>
  <si>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</si>
  <si>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</si>
  <si>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</si>
  <si>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</si>
  <si>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</si>
  <si>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</si>
  <si>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</si>
  <si>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</si>
  <si>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</si>
  <si>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</si>
  <si>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</si>
  <si>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</si>
  <si>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</si>
  <si>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</si>
  <si>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</si>
  <si>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</si>
  <si>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</si>
  <si>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</si>
  <si>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</si>
  <si>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</si>
  <si>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</si>
  <si>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</si>
  <si>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</si>
  <si>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</si>
  <si>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</si>
  <si>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</si>
  <si>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</si>
  <si>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</si>
  <si>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</si>
  <si>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</si>
  <si>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</si>
  <si>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</si>
  <si>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</si>
  <si>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</si>
  <si>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</si>
  <si>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</si>
  <si>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</si>
  <si>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</si>
  <si>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</si>
  <si>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</si>
  <si>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</si>
  <si>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</si>
  <si>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</si>
  <si>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</si>
  <si>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</si>
  <si>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</si>
  <si>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</si>
  <si>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</si>
  <si>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</si>
  <si>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</si>
  <si>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</si>
  <si>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</si>
  <si>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</si>
  <si>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</si>
  <si>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</si>
  <si>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</si>
  <si>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</si>
  <si>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</si>
  <si>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</si>
  <si>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</si>
  <si>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</si>
  <si>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</si>
  <si>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</si>
  <si>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</si>
  <si>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</si>
  <si>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</si>
  <si>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</si>
  <si>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</si>
  <si>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</si>
  <si>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</si>
  <si>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</si>
  <si>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</si>
  <si>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</si>
  <si>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</si>
  <si>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</si>
  <si>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</si>
  <si>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</si>
  <si>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</si>
  <si>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</si>
  <si>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</si>
  <si>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</si>
  <si>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</si>
  <si>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</si>
  <si>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</si>
  <si>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</si>
  <si>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</si>
  <si>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</si>
  <si>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</si>
  <si>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</si>
  <si>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</si>
  <si>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</si>
  <si>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</si>
  <si>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</si>
  <si>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</si>
  <si>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</si>
  <si>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</si>
  <si>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</si>
  <si>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</si>
  <si>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</si>
  <si>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</si>
  <si>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</si>
  <si>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</si>
  <si>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</si>
  <si>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</si>
  <si>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</si>
  <si>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</si>
  <si>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</si>
  <si>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</si>
  <si>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</si>
  <si>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</si>
  <si>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</si>
  <si>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</si>
  <si>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</si>
  <si>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</si>
  <si>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</si>
  <si>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</si>
  <si>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</si>
  <si>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</si>
  <si>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</si>
  <si>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</si>
  <si>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</si>
  <si>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</si>
  <si>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</si>
  <si>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</si>
  <si>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</si>
  <si>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</si>
  <si>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</si>
  <si>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</si>
  <si>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</si>
  <si>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</si>
  <si>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</si>
  <si>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</si>
  <si>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</si>
  <si>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</si>
  <si>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</si>
  <si>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</si>
  <si>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</si>
  <si>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</si>
  <si>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</si>
  <si>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</si>
  <si>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</si>
  <si>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</si>
  <si>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</si>
  <si>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</si>
  <si>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</si>
  <si>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</si>
  <si>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</si>
  <si>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</si>
  <si>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</si>
  <si>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</si>
  <si>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</si>
  <si>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</si>
  <si>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</si>
  <si>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</si>
  <si>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</si>
  <si>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</si>
  <si>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</si>
  <si>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</si>
  <si>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</si>
  <si>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</si>
  <si>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</si>
  <si>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</si>
  <si>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</si>
  <si>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</si>
  <si>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</si>
  <si>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</si>
  <si>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</si>
  <si>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</si>
  <si>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</si>
  <si>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</si>
  <si>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</si>
  <si>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</si>
  <si>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</si>
  <si>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</si>
  <si>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</si>
  <si>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</si>
  <si>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</si>
  <si>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</si>
  <si>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</si>
  <si>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</si>
  <si>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</si>
  <si>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</si>
  <si>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</si>
  <si>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</si>
  <si>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</si>
  <si>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</si>
  <si>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</si>
  <si>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</si>
  <si>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</si>
  <si>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</si>
  <si>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</si>
  <si>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</si>
  <si>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</si>
  <si>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</si>
  <si>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</si>
  <si>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</si>
  <si>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</si>
  <si>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</si>
  <si>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</si>
  <si>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</si>
  <si>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</si>
  <si>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</si>
  <si>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</si>
  <si>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</si>
  <si>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</si>
  <si>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</si>
  <si>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</si>
  <si>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</si>
  <si>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</si>
  <si>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</si>
  <si>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</si>
  <si>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</si>
  <si>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</si>
  <si>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</si>
  <si>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</si>
  <si>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</si>
  <si>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</si>
  <si>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</si>
  <si>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</si>
  <si>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</si>
  <si>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</si>
  <si>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</si>
  <si>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</si>
  <si>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</si>
  <si>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</si>
  <si>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</si>
  <si>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</si>
  <si>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</si>
  <si>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</si>
  <si>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</si>
  <si>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</si>
  <si>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</si>
  <si>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</si>
  <si>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</si>
  <si>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</si>
  <si>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</si>
  <si>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</si>
  <si>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</si>
  <si>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</si>
  <si>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</si>
  <si>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</si>
  <si>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</si>
  <si>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</si>
  <si>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</si>
  <si>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</si>
  <si>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</si>
  <si>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</si>
  <si>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</si>
  <si>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</si>
  <si>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</si>
  <si>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</si>
  <si>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</si>
  <si>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</si>
  <si>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</si>
  <si>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</si>
  <si>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</si>
  <si>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</si>
  <si>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</si>
  <si>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</si>
  <si>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</si>
  <si>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</si>
  <si>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</si>
  <si>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</si>
  <si>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</si>
  <si>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</si>
  <si>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</si>
  <si>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</si>
  <si>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</si>
  <si>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</si>
  <si>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</si>
  <si>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</si>
  <si>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</si>
  <si>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</si>
  <si>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</si>
  <si>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</si>
  <si>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</si>
  <si>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</si>
  <si>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</si>
  <si>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</si>
  <si>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x</t>
  </si>
  <si>
    <t>std</t>
  </si>
  <si>
    <t>fac</t>
  </si>
  <si>
    <t>ft</t>
  </si>
  <si>
    <t>pt</t>
  </si>
  <si>
    <t>fte</t>
  </si>
  <si>
    <t>n/a</t>
  </si>
  <si>
    <t>Advanced Nursing Scholarships</t>
  </si>
  <si>
    <t>Kent State</t>
  </si>
  <si>
    <t>Communications (Speech)</t>
  </si>
  <si>
    <t>https://catalog.ysu.edu/undergraduate/general-information/academic-policies-procedures/academic-policies/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</si>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</sst>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6">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charset val="1"/>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59" fillId="0" borderId="21"/>
    <xf numFmtId="0" fontId="60" fillId="0" borderId="21"/>
    <xf numFmtId="0" fontId="1" fillId="0" borderId="21"/>
    <xf numFmtId="0" fontId="64" fillId="0" borderId="0" applyNumberFormat="0" applyFill="0" applyBorder="0" applyAlignment="0" applyProtection="0"/>
  </cellStyleXfs>
  <cellXfs count="496">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1"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1"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1"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3"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1" xfId="0" applyFont="1" applyBorder="1" applyAlignment="1">
      <alignment horizontal="left" vertical="center" wrapText="1"/>
    </xf>
    <xf numFmtId="37" fontId="4" fillId="0" borderId="1" xfId="0" applyNumberFormat="1" applyFont="1" applyBorder="1" applyAlignment="1">
      <alignment horizontal="right"/>
    </xf>
    <xf numFmtId="0" fontId="4" fillId="0" borderId="1" xfId="0" applyFont="1" applyBorder="1" applyAlignment="1">
      <alignment horizontal="left" vertical="center"/>
    </xf>
    <xf numFmtId="0" fontId="11" fillId="0" borderId="1" xfId="0" applyFont="1" applyBorder="1" applyAlignment="1">
      <alignment vertical="center"/>
    </xf>
    <xf numFmtId="37" fontId="5" fillId="0" borderId="1" xfId="0" applyNumberFormat="1" applyFont="1" applyBorder="1" applyAlignment="1">
      <alignment horizontal="right"/>
    </xf>
    <xf numFmtId="0" fontId="12" fillId="3" borderId="9" xfId="0" applyFont="1" applyFill="1" applyBorder="1" applyAlignment="1">
      <alignment horizontal="right"/>
    </xf>
    <xf numFmtId="0" fontId="4" fillId="0" borderId="1" xfId="0" applyFont="1" applyBorder="1" applyAlignment="1">
      <alignment horizontal="right"/>
    </xf>
    <xf numFmtId="0" fontId="5" fillId="0" borderId="1" xfId="0" applyFont="1" applyBorder="1" applyAlignment="1">
      <alignment horizontal="right"/>
    </xf>
    <xf numFmtId="0" fontId="12" fillId="0" borderId="0" xfId="0" applyFont="1" applyAlignment="1">
      <alignment vertical="center"/>
    </xf>
    <xf numFmtId="0" fontId="5" fillId="0" borderId="4" xfId="0" applyFont="1" applyBorder="1" applyAlignment="1">
      <alignment horizontal="right"/>
    </xf>
    <xf numFmtId="0" fontId="5" fillId="0" borderId="0" xfId="0" applyFont="1" applyAlignment="1">
      <alignment horizontal="right"/>
    </xf>
    <xf numFmtId="0" fontId="13" fillId="0" borderId="0" xfId="0" applyFont="1"/>
    <xf numFmtId="37" fontId="4" fillId="0" borderId="3" xfId="0" applyNumberFormat="1" applyFont="1" applyBorder="1"/>
    <xf numFmtId="37" fontId="4" fillId="0" borderId="0" xfId="0" applyNumberFormat="1" applyFont="1" applyAlignment="1">
      <alignment horizontal="right"/>
    </xf>
    <xf numFmtId="37" fontId="5" fillId="0" borderId="0" xfId="0" applyNumberFormat="1" applyFont="1" applyAlignment="1">
      <alignment horizontal="right"/>
    </xf>
    <xf numFmtId="0" fontId="5" fillId="0" borderId="0" xfId="0" applyFont="1" applyAlignment="1">
      <alignment horizontal="left"/>
    </xf>
    <xf numFmtId="0" fontId="15" fillId="0" borderId="0" xfId="0" applyFont="1"/>
    <xf numFmtId="37" fontId="4" fillId="0" borderId="0" xfId="0" applyNumberFormat="1" applyFont="1"/>
    <xf numFmtId="0" fontId="4" fillId="0" borderId="3" xfId="0" applyFont="1" applyBorder="1" applyAlignment="1">
      <alignment horizontal="center"/>
    </xf>
    <xf numFmtId="0" fontId="16" fillId="0" borderId="0" xfId="0" applyFont="1" applyAlignment="1">
      <alignment horizontal="left" vertical="center" wrapText="1"/>
    </xf>
    <xf numFmtId="0" fontId="5" fillId="0" borderId="0" xfId="0" applyFont="1" applyAlignment="1">
      <alignment horizontal="center" vertical="center" wrapText="1"/>
    </xf>
    <xf numFmtId="0" fontId="14" fillId="0" borderId="0" xfId="0" applyFont="1" applyAlignment="1">
      <alignment horizontal="left" vertical="top"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9" fillId="0" borderId="1" xfId="0" applyFont="1" applyBorder="1" applyAlignment="1">
      <alignment vertical="center" wrapText="1"/>
    </xf>
    <xf numFmtId="0" fontId="19" fillId="0" borderId="0" xfId="0" applyFont="1" applyAlignment="1">
      <alignment vertical="center" wrapText="1"/>
    </xf>
    <xf numFmtId="0" fontId="20" fillId="0" borderId="0" xfId="0" applyFont="1" applyAlignment="1">
      <alignment horizontal="center" vertical="center" wrapText="1"/>
    </xf>
    <xf numFmtId="0" fontId="14" fillId="0" borderId="0" xfId="0" applyFont="1" applyAlignment="1">
      <alignment horizontal="left" vertical="center" wrapText="1"/>
    </xf>
    <xf numFmtId="0" fontId="19" fillId="0" borderId="1" xfId="0" applyFont="1" applyBorder="1" applyAlignment="1">
      <alignment horizontal="left" vertical="center" wrapText="1"/>
    </xf>
    <xf numFmtId="0" fontId="5" fillId="0" borderId="1" xfId="0" applyFont="1" applyBorder="1" applyAlignment="1">
      <alignment horizontal="center" vertical="center" wrapText="1"/>
    </xf>
    <xf numFmtId="0" fontId="22" fillId="0" borderId="1" xfId="0" applyFont="1" applyBorder="1" applyAlignment="1">
      <alignment horizontal="left" vertical="center" wrapText="1"/>
    </xf>
    <xf numFmtId="0" fontId="5" fillId="3" borderId="1" xfId="0" applyFont="1" applyFill="1" applyBorder="1" applyAlignment="1">
      <alignment horizontal="center"/>
    </xf>
    <xf numFmtId="0" fontId="4" fillId="0" borderId="1" xfId="0" applyFont="1" applyBorder="1" applyAlignment="1">
      <alignment horizontal="right" wrapText="1"/>
    </xf>
    <xf numFmtId="10" fontId="4" fillId="0" borderId="1" xfId="0" applyNumberFormat="1" applyFont="1" applyBorder="1" applyAlignment="1">
      <alignment horizontal="center" vertical="center"/>
    </xf>
    <xf numFmtId="0" fontId="23" fillId="0" borderId="0" xfId="0" applyFont="1" applyAlignment="1">
      <alignment horizontal="right" vertical="top"/>
    </xf>
    <xf numFmtId="0" fontId="4" fillId="0" borderId="0" xfId="0" applyFont="1" applyAlignment="1">
      <alignment horizontal="right" vertical="top"/>
    </xf>
    <xf numFmtId="0" fontId="18" fillId="0" borderId="0" xfId="0" applyFont="1" applyAlignment="1">
      <alignment horizontal="center" wrapText="1"/>
    </xf>
    <xf numFmtId="0" fontId="5" fillId="0" borderId="0" xfId="0" applyFont="1" applyAlignment="1">
      <alignment horizontal="left" vertical="top" wrapText="1"/>
    </xf>
    <xf numFmtId="0" fontId="24" fillId="0" borderId="0" xfId="0" applyFont="1"/>
    <xf numFmtId="0" fontId="4" fillId="0" borderId="3" xfId="0" applyFont="1" applyBorder="1" applyAlignment="1">
      <alignment horizontal="center" vertical="center"/>
    </xf>
    <xf numFmtId="0" fontId="17" fillId="0" borderId="0" xfId="0" applyFont="1" applyAlignment="1">
      <alignment horizontal="left"/>
    </xf>
    <xf numFmtId="0" fontId="4" fillId="0" borderId="0" xfId="0" applyFont="1" applyAlignment="1">
      <alignment horizontal="center" vertical="center"/>
    </xf>
    <xf numFmtId="0" fontId="4" fillId="0" borderId="3" xfId="0" applyFont="1" applyBorder="1"/>
    <xf numFmtId="0" fontId="4" fillId="0" borderId="4" xfId="0" applyFont="1" applyBorder="1" applyAlignment="1">
      <alignment horizontal="center" vertical="center"/>
    </xf>
    <xf numFmtId="0" fontId="7" fillId="0" borderId="0" xfId="0" applyFont="1"/>
    <xf numFmtId="0" fontId="15"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4" fillId="3" borderId="1" xfId="0" applyFont="1" applyFill="1" applyBorder="1" applyAlignment="1">
      <alignment horizontal="center" wrapText="1"/>
    </xf>
    <xf numFmtId="0" fontId="14" fillId="3" borderId="12" xfId="0" applyFont="1" applyFill="1" applyBorder="1" applyAlignment="1">
      <alignment horizontal="center" wrapText="1"/>
    </xf>
    <xf numFmtId="0" fontId="4" fillId="0" borderId="11" xfId="0" applyFont="1" applyBorder="1"/>
    <xf numFmtId="0" fontId="4" fillId="0" borderId="6" xfId="0" applyFont="1" applyBorder="1" applyAlignment="1">
      <alignment vertical="center"/>
    </xf>
    <xf numFmtId="0" fontId="7" fillId="0" borderId="1" xfId="0" applyFont="1" applyBorder="1"/>
    <xf numFmtId="0" fontId="4" fillId="0" borderId="13" xfId="0" applyFont="1" applyBorder="1" applyAlignment="1">
      <alignment vertical="center"/>
    </xf>
    <xf numFmtId="0" fontId="15" fillId="0" borderId="0" xfId="0" applyFont="1" applyAlignment="1">
      <alignment vertical="top"/>
    </xf>
    <xf numFmtId="0" fontId="7" fillId="0" borderId="0" xfId="0" applyFont="1" applyAlignment="1">
      <alignment horizontal="left"/>
    </xf>
    <xf numFmtId="0" fontId="4" fillId="0" borderId="3" xfId="0" applyFont="1" applyBorder="1" applyAlignment="1">
      <alignment horizontal="center" wrapText="1"/>
    </xf>
    <xf numFmtId="0" fontId="4" fillId="2" borderId="1" xfId="0" applyFont="1" applyFill="1" applyBorder="1" applyAlignment="1">
      <alignment vertical="center"/>
    </xf>
    <xf numFmtId="0" fontId="7" fillId="0" borderId="1" xfId="0" applyFont="1" applyBorder="1" applyAlignment="1">
      <alignment horizontal="left" wrapText="1"/>
    </xf>
    <xf numFmtId="0" fontId="26" fillId="0" borderId="0" xfId="0" applyFont="1" applyAlignment="1">
      <alignment horizontal="center" vertical="top" wrapText="1"/>
    </xf>
    <xf numFmtId="0" fontId="26" fillId="0" borderId="1" xfId="0" applyFont="1" applyBorder="1" applyAlignment="1">
      <alignment horizontal="center" vertical="center" wrapText="1"/>
    </xf>
    <xf numFmtId="0" fontId="4" fillId="0" borderId="0" xfId="0" applyFont="1" applyAlignment="1">
      <alignment horizontal="center" vertical="center" wrapText="1"/>
    </xf>
    <xf numFmtId="0" fontId="26" fillId="0" borderId="0" xfId="0" applyFont="1" applyAlignment="1">
      <alignment horizontal="center" vertical="center" wrapText="1"/>
    </xf>
    <xf numFmtId="0" fontId="5" fillId="0" borderId="0" xfId="0" applyFont="1" applyAlignment="1">
      <alignment horizontal="left" vertical="center"/>
    </xf>
    <xf numFmtId="0" fontId="25" fillId="0" borderId="0" xfId="0" applyFont="1" applyAlignment="1">
      <alignment vertical="top" wrapText="1"/>
    </xf>
    <xf numFmtId="0" fontId="14" fillId="0" borderId="1" xfId="0" applyFont="1" applyBorder="1" applyAlignment="1">
      <alignment horizontal="center" vertical="center" wrapText="1"/>
    </xf>
    <xf numFmtId="0" fontId="7" fillId="0" borderId="1" xfId="0" applyFont="1" applyBorder="1" applyAlignment="1">
      <alignment wrapText="1"/>
    </xf>
    <xf numFmtId="0" fontId="25" fillId="0" borderId="1"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5" fillId="0" borderId="0" xfId="0" applyFont="1" applyAlignment="1">
      <alignment horizontal="left" vertical="top" wrapText="1"/>
    </xf>
    <xf numFmtId="0" fontId="25"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1" xfId="0" applyFont="1" applyBorder="1" applyAlignment="1">
      <alignment horizontal="left" vertical="top"/>
    </xf>
    <xf numFmtId="0" fontId="25" fillId="0" borderId="0" xfId="0" applyFont="1" applyAlignment="1">
      <alignment horizontal="center" vertical="center" wrapText="1"/>
    </xf>
    <xf numFmtId="0" fontId="24" fillId="0" borderId="0" xfId="0" applyFont="1" applyAlignment="1">
      <alignment wrapText="1"/>
    </xf>
    <xf numFmtId="0" fontId="7" fillId="0" borderId="0" xfId="0" applyFont="1" applyAlignment="1">
      <alignment horizontal="left" wrapText="1"/>
    </xf>
    <xf numFmtId="0" fontId="24" fillId="0" borderId="0" xfId="0" applyFont="1" applyAlignment="1">
      <alignment horizontal="left" vertical="top" wrapText="1"/>
    </xf>
    <xf numFmtId="0" fontId="7" fillId="0" borderId="0" xfId="0" applyFont="1" applyAlignment="1">
      <alignment horizontal="left" vertical="top"/>
    </xf>
    <xf numFmtId="9" fontId="4" fillId="0" borderId="3" xfId="0" applyNumberFormat="1" applyFont="1" applyBorder="1" applyAlignment="1">
      <alignment horizontal="center" vertical="center" wrapText="1"/>
    </xf>
    <xf numFmtId="0" fontId="7" fillId="0" borderId="3" xfId="0" applyFont="1" applyBorder="1" applyAlignment="1">
      <alignment horizontal="center" vertical="top" wrapText="1"/>
    </xf>
    <xf numFmtId="1" fontId="4" fillId="0" borderId="0" xfId="0" applyNumberFormat="1" applyFont="1" applyAlignment="1">
      <alignment horizontal="right" vertical="center" wrapText="1"/>
    </xf>
    <xf numFmtId="9"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4" fillId="0" borderId="1" xfId="0" applyFont="1" applyBorder="1"/>
    <xf numFmtId="0" fontId="4" fillId="5" borderId="1" xfId="0" applyFont="1" applyFill="1" applyBorder="1" applyAlignment="1">
      <alignment horizontal="center" vertical="center"/>
    </xf>
    <xf numFmtId="0" fontId="4" fillId="0" borderId="1" xfId="0" applyFont="1" applyBorder="1" applyAlignment="1">
      <alignment wrapText="1"/>
    </xf>
    <xf numFmtId="9" fontId="4" fillId="0" borderId="0" xfId="0" applyNumberFormat="1" applyFont="1"/>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0" borderId="1" xfId="0" applyFont="1" applyBorder="1" applyAlignment="1">
      <alignment horizontal="center"/>
    </xf>
    <xf numFmtId="10" fontId="4" fillId="0" borderId="1" xfId="0" applyNumberFormat="1" applyFont="1" applyBorder="1" applyAlignment="1">
      <alignment horizontal="right"/>
    </xf>
    <xf numFmtId="0" fontId="24" fillId="3" borderId="1" xfId="0" applyFont="1" applyFill="1" applyBorder="1" applyAlignment="1">
      <alignment horizontal="center" vertical="top"/>
    </xf>
    <xf numFmtId="0" fontId="7" fillId="0" borderId="1" xfId="0" applyFont="1" applyBorder="1" applyAlignment="1">
      <alignment horizontal="center"/>
    </xf>
    <xf numFmtId="0" fontId="7" fillId="0" borderId="1" xfId="0" applyFont="1" applyBorder="1" applyAlignment="1">
      <alignment horizontal="left" vertical="top"/>
    </xf>
    <xf numFmtId="10" fontId="7" fillId="0" borderId="1" xfId="0" applyNumberFormat="1" applyFont="1" applyBorder="1" applyAlignment="1">
      <alignment horizontal="left" vertical="top"/>
    </xf>
    <xf numFmtId="10" fontId="7" fillId="0" borderId="0" xfId="0" applyNumberFormat="1" applyFont="1" applyAlignment="1">
      <alignment horizontal="left" vertical="top"/>
    </xf>
    <xf numFmtId="0" fontId="4" fillId="0" borderId="1" xfId="0" quotePrefix="1" applyFont="1" applyBorder="1" applyAlignment="1">
      <alignment horizontal="center"/>
    </xf>
    <xf numFmtId="0" fontId="5" fillId="3" borderId="1" xfId="0" applyFont="1" applyFill="1" applyBorder="1" applyAlignment="1">
      <alignment horizontal="center" vertical="top" wrapText="1"/>
    </xf>
    <xf numFmtId="9" fontId="4" fillId="0" borderId="1" xfId="0" applyNumberFormat="1" applyFont="1" applyBorder="1" applyAlignment="1">
      <alignment horizontal="right"/>
    </xf>
    <xf numFmtId="9" fontId="4" fillId="0" borderId="0" xfId="0" applyNumberFormat="1" applyFont="1" applyAlignment="1">
      <alignment horizontal="left"/>
    </xf>
    <xf numFmtId="9" fontId="4" fillId="0" borderId="11" xfId="0" applyNumberFormat="1" applyFont="1" applyBorder="1" applyAlignment="1">
      <alignment horizontal="right"/>
    </xf>
    <xf numFmtId="0" fontId="24" fillId="3" borderId="1" xfId="0" applyFont="1" applyFill="1" applyBorder="1" applyAlignment="1">
      <alignment horizontal="center" vertical="top" wrapText="1"/>
    </xf>
    <xf numFmtId="0" fontId="4" fillId="0" borderId="4" xfId="0" applyFont="1" applyBorder="1" applyAlignment="1">
      <alignment horizontal="left"/>
    </xf>
    <xf numFmtId="10" fontId="4" fillId="0" borderId="4" xfId="0" applyNumberFormat="1" applyFont="1" applyBorder="1"/>
    <xf numFmtId="165" fontId="4" fillId="0" borderId="0" xfId="0" applyNumberFormat="1" applyFont="1" applyAlignment="1">
      <alignment horizontal="center"/>
    </xf>
    <xf numFmtId="0" fontId="7" fillId="0" borderId="1"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1" xfId="0" applyFont="1" applyFill="1" applyBorder="1"/>
    <xf numFmtId="166" fontId="5" fillId="3" borderId="1" xfId="0" applyNumberFormat="1" applyFont="1" applyFill="1" applyBorder="1" applyAlignment="1">
      <alignment horizontal="center" vertical="top"/>
    </xf>
    <xf numFmtId="166" fontId="4" fillId="0" borderId="1" xfId="0" applyNumberFormat="1" applyFont="1" applyBorder="1" applyAlignment="1">
      <alignment horizontal="center" vertic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3" xfId="0" applyNumberFormat="1" applyFont="1" applyBorder="1" applyAlignment="1">
      <alignment horizontal="center"/>
    </xf>
    <xf numFmtId="0" fontId="5" fillId="3" borderId="1" xfId="0" applyFont="1" applyFill="1" applyBorder="1" applyAlignment="1">
      <alignment vertical="center"/>
    </xf>
    <xf numFmtId="0" fontId="5" fillId="0" borderId="0" xfId="0" applyFont="1" applyAlignment="1">
      <alignment horizontal="center"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37" fontId="4" fillId="0" borderId="0" xfId="0" applyNumberFormat="1" applyFont="1" applyAlignment="1">
      <alignment vertical="center"/>
    </xf>
    <xf numFmtId="0" fontId="5" fillId="0" borderId="1" xfId="0" applyFont="1" applyBorder="1" applyAlignment="1">
      <alignment vertical="center"/>
    </xf>
    <xf numFmtId="37" fontId="5" fillId="0" borderId="1" xfId="0" applyNumberFormat="1" applyFont="1" applyBorder="1" applyAlignment="1">
      <alignment horizontal="center" vertical="center"/>
    </xf>
    <xf numFmtId="0" fontId="4" fillId="0" borderId="0" xfId="0" applyFont="1" applyAlignment="1">
      <alignment horizontal="left" vertical="center"/>
    </xf>
    <xf numFmtId="49" fontId="27" fillId="0" borderId="0" xfId="0" applyNumberFormat="1" applyFont="1" applyAlignment="1">
      <alignment horizontal="center" vertical="center"/>
    </xf>
    <xf numFmtId="0" fontId="4" fillId="0" borderId="3" xfId="0" applyFont="1" applyBorder="1" applyAlignment="1">
      <alignment horizontal="left" vertical="top"/>
    </xf>
    <xf numFmtId="0" fontId="5" fillId="3" borderId="1" xfId="0" applyFont="1" applyFill="1" applyBorder="1"/>
    <xf numFmtId="0" fontId="28" fillId="3" borderId="1" xfId="0" applyFont="1" applyFill="1" applyBorder="1" applyAlignment="1">
      <alignment horizontal="center" vertical="center" wrapText="1"/>
    </xf>
    <xf numFmtId="0" fontId="4" fillId="3" borderId="1" xfId="0" applyFont="1" applyFill="1" applyBorder="1"/>
    <xf numFmtId="49" fontId="4" fillId="0" borderId="1" xfId="0" applyNumberFormat="1" applyFont="1" applyBorder="1" applyAlignment="1">
      <alignment horizontal="center" vertical="center"/>
    </xf>
    <xf numFmtId="166" fontId="4" fillId="0" borderId="0" xfId="0" applyNumberFormat="1" applyFont="1" applyAlignment="1">
      <alignment horizontal="right"/>
    </xf>
    <xf numFmtId="2" fontId="4" fillId="0" borderId="3" xfId="0" applyNumberFormat="1" applyFont="1" applyBorder="1" applyAlignment="1">
      <alignment horizontal="center" wrapText="1"/>
    </xf>
    <xf numFmtId="0" fontId="4" fillId="0" borderId="3" xfId="0" applyFont="1" applyBorder="1" applyAlignment="1">
      <alignment horizontal="center" vertical="top" wrapText="1"/>
    </xf>
    <xf numFmtId="0" fontId="17"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5" fillId="0" borderId="0" xfId="0" applyFont="1" applyAlignment="1">
      <alignment vertical="top" wrapText="1"/>
    </xf>
    <xf numFmtId="9" fontId="5" fillId="3" borderId="1" xfId="0" applyNumberFormat="1" applyFont="1" applyFill="1" applyBorder="1" applyAlignment="1">
      <alignment horizontal="center" vertical="center" wrapText="1"/>
    </xf>
    <xf numFmtId="9" fontId="24" fillId="3"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24" fillId="3" borderId="1"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1" xfId="0" applyNumberFormat="1" applyFont="1" applyBorder="1" applyAlignment="1">
      <alignment horizontal="center" vertical="center"/>
    </xf>
    <xf numFmtId="0" fontId="24" fillId="3" borderId="1" xfId="0" applyFont="1" applyFill="1" applyBorder="1" applyAlignment="1">
      <alignment horizontal="left" vertical="top" wrapText="1"/>
    </xf>
    <xf numFmtId="0" fontId="5" fillId="3" borderId="8" xfId="0" applyFont="1" applyFill="1" applyBorder="1" applyAlignment="1">
      <alignment horizontal="left" vertical="top" wrapText="1"/>
    </xf>
    <xf numFmtId="167" fontId="4" fillId="0" borderId="0" xfId="0" applyNumberFormat="1" applyFont="1" applyAlignment="1">
      <alignment horizontal="right"/>
    </xf>
    <xf numFmtId="168"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24" fillId="0" borderId="3"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3" borderId="1" xfId="0" applyFont="1" applyFill="1" applyBorder="1" applyAlignment="1">
      <alignment horizontal="center" wrapText="1"/>
    </xf>
    <xf numFmtId="0" fontId="5" fillId="3" borderId="12" xfId="0" applyFont="1" applyFill="1" applyBorder="1"/>
    <xf numFmtId="5" fontId="4" fillId="0" borderId="1" xfId="0" applyNumberFormat="1" applyFont="1" applyBorder="1" applyAlignment="1">
      <alignment horizontal="right"/>
    </xf>
    <xf numFmtId="169" fontId="5" fillId="0" borderId="1" xfId="0" applyNumberFormat="1" applyFont="1" applyBorder="1"/>
    <xf numFmtId="169" fontId="4" fillId="0" borderId="1" xfId="0" applyNumberFormat="1" applyFont="1" applyBorder="1" applyAlignment="1">
      <alignment horizontal="right"/>
    </xf>
    <xf numFmtId="0" fontId="17" fillId="3" borderId="1" xfId="0" applyFont="1" applyFill="1" applyBorder="1"/>
    <xf numFmtId="0" fontId="14" fillId="3" borderId="1" xfId="0" applyFont="1" applyFill="1" applyBorder="1" applyAlignment="1">
      <alignment horizontal="center" vertical="center" wrapText="1"/>
    </xf>
    <xf numFmtId="0" fontId="14" fillId="0" borderId="1" xfId="0" applyFont="1" applyBorder="1" applyAlignment="1">
      <alignment vertical="top"/>
    </xf>
    <xf numFmtId="0" fontId="17" fillId="0" borderId="1" xfId="0" applyFont="1" applyBorder="1" applyAlignment="1">
      <alignment horizontal="center" vertical="center"/>
    </xf>
    <xf numFmtId="170" fontId="17" fillId="0" borderId="1" xfId="0" applyNumberFormat="1" applyFont="1" applyBorder="1" applyAlignment="1">
      <alignment horizontal="center" vertical="center"/>
    </xf>
    <xf numFmtId="171" fontId="17" fillId="0" borderId="1" xfId="0" applyNumberFormat="1" applyFont="1" applyBorder="1" applyAlignment="1">
      <alignment horizontal="center" vertical="center"/>
    </xf>
    <xf numFmtId="0" fontId="14" fillId="0" borderId="1" xfId="0" applyFont="1" applyBorder="1" applyAlignment="1">
      <alignment vertical="center"/>
    </xf>
    <xf numFmtId="0" fontId="17" fillId="0" borderId="1" xfId="0" applyFont="1" applyBorder="1" applyAlignment="1">
      <alignment vertical="top"/>
    </xf>
    <xf numFmtId="172" fontId="17" fillId="0" borderId="1" xfId="0" applyNumberFormat="1" applyFont="1" applyBorder="1" applyAlignment="1">
      <alignment horizontal="center" vertical="center"/>
    </xf>
    <xf numFmtId="0" fontId="17" fillId="0" borderId="0" xfId="0" applyFont="1" applyAlignment="1">
      <alignment vertical="top"/>
    </xf>
    <xf numFmtId="1" fontId="5" fillId="0" borderId="1" xfId="0" applyNumberFormat="1" applyFont="1" applyBorder="1" applyAlignment="1">
      <alignment horizontal="center" vertical="center" wrapText="1"/>
    </xf>
    <xf numFmtId="0" fontId="17" fillId="0" borderId="5" xfId="0" applyFont="1" applyBorder="1" applyAlignment="1">
      <alignment vertical="center" wrapText="1"/>
    </xf>
    <xf numFmtId="3" fontId="4" fillId="0" borderId="5" xfId="0" applyNumberFormat="1" applyFont="1" applyBorder="1" applyAlignment="1">
      <alignment horizontal="center" vertical="center" wrapText="1"/>
    </xf>
    <xf numFmtId="10" fontId="4" fillId="0" borderId="5" xfId="0" applyNumberFormat="1" applyFont="1" applyBorder="1" applyAlignment="1">
      <alignment horizontal="center" vertical="center" wrapText="1"/>
    </xf>
    <xf numFmtId="167" fontId="4" fillId="0" borderId="5" xfId="0" applyNumberFormat="1" applyFont="1" applyBorder="1" applyAlignment="1">
      <alignment horizontal="center" vertical="center" wrapText="1"/>
    </xf>
    <xf numFmtId="0" fontId="17" fillId="0" borderId="1" xfId="0" applyFont="1" applyBorder="1" applyAlignment="1">
      <alignment vertical="center" wrapText="1"/>
    </xf>
    <xf numFmtId="3" fontId="4"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167" fontId="4" fillId="0" borderId="11" xfId="0" applyNumberFormat="1" applyFont="1" applyBorder="1" applyAlignment="1">
      <alignment horizontal="center" vertical="center"/>
    </xf>
    <xf numFmtId="0" fontId="15" fillId="0" borderId="0" xfId="0" applyFont="1" applyAlignment="1">
      <alignment horizontal="left" vertical="top" wrapText="1"/>
    </xf>
    <xf numFmtId="1" fontId="4" fillId="0" borderId="3" xfId="0" applyNumberFormat="1" applyFont="1" applyBorder="1" applyAlignment="1">
      <alignment horizontal="center"/>
    </xf>
    <xf numFmtId="167" fontId="4" fillId="0" borderId="3"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1" xfId="0" applyFont="1" applyFill="1" applyBorder="1"/>
    <xf numFmtId="2" fontId="4" fillId="0" borderId="1" xfId="0" applyNumberFormat="1" applyFont="1" applyBorder="1" applyAlignment="1">
      <alignment horizontal="center" vertical="center"/>
    </xf>
    <xf numFmtId="0" fontId="14" fillId="3" borderId="1" xfId="0" applyFont="1" applyFill="1" applyBorder="1" applyAlignment="1">
      <alignment horizontal="center"/>
    </xf>
    <xf numFmtId="0" fontId="4" fillId="2" borderId="1" xfId="0" applyFont="1" applyFill="1" applyBorder="1" applyAlignment="1">
      <alignment horizontal="center"/>
    </xf>
    <xf numFmtId="0" fontId="5" fillId="0" borderId="0" xfId="0" applyFont="1" applyAlignment="1">
      <alignment vertical="top"/>
    </xf>
    <xf numFmtId="0" fontId="17" fillId="0" borderId="1" xfId="0" applyFont="1" applyBorder="1" applyAlignment="1">
      <alignment horizontal="center" vertical="top" wrapText="1"/>
    </xf>
    <xf numFmtId="0" fontId="17"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12" fillId="0" borderId="0" xfId="0" applyFont="1"/>
    <xf numFmtId="0" fontId="7" fillId="0" borderId="1" xfId="0" applyFont="1" applyBorder="1" applyAlignment="1">
      <alignment vertical="top"/>
    </xf>
    <xf numFmtId="0" fontId="18" fillId="0" borderId="0" xfId="0" applyFont="1" applyAlignment="1">
      <alignment wrapText="1"/>
    </xf>
    <xf numFmtId="49" fontId="5" fillId="0" borderId="1" xfId="0" applyNumberFormat="1" applyFont="1" applyBorder="1" applyAlignment="1">
      <alignment horizontal="center"/>
    </xf>
    <xf numFmtId="0" fontId="7" fillId="0" borderId="22" xfId="0" applyFont="1" applyBorder="1" applyAlignment="1">
      <alignment vertical="top" wrapText="1"/>
    </xf>
    <xf numFmtId="0" fontId="7" fillId="0" borderId="23" xfId="0" applyFont="1" applyBorder="1" applyAlignment="1">
      <alignment vertical="top" wrapText="1"/>
    </xf>
    <xf numFmtId="0" fontId="7" fillId="0" borderId="23" xfId="0" quotePrefix="1" applyFont="1" applyBorder="1" applyAlignment="1">
      <alignment horizontal="center" vertical="top" wrapText="1"/>
    </xf>
    <xf numFmtId="0" fontId="7" fillId="7" borderId="24" xfId="0" applyFont="1" applyFill="1" applyBorder="1" applyAlignment="1">
      <alignment vertical="top" wrapText="1"/>
    </xf>
    <xf numFmtId="0" fontId="7" fillId="0" borderId="25" xfId="0" applyFont="1" applyBorder="1" applyAlignment="1">
      <alignment vertical="top" wrapText="1"/>
    </xf>
    <xf numFmtId="0" fontId="7" fillId="0" borderId="25" xfId="0" quotePrefix="1" applyFont="1" applyBorder="1" applyAlignment="1">
      <alignment horizontal="center" vertical="top" wrapText="1"/>
    </xf>
    <xf numFmtId="0" fontId="7" fillId="0" borderId="25" xfId="0" applyFont="1" applyBorder="1" applyAlignment="1">
      <alignment horizontal="center" vertical="top" wrapText="1"/>
    </xf>
    <xf numFmtId="49" fontId="4" fillId="0" borderId="1" xfId="0" applyNumberFormat="1" applyFont="1" applyBorder="1" applyAlignment="1">
      <alignment horizontal="left" vertical="center"/>
    </xf>
    <xf numFmtId="10" fontId="5" fillId="0" borderId="1" xfId="0" applyNumberFormat="1" applyFont="1" applyBorder="1" applyAlignment="1">
      <alignment horizontal="center" vertical="center"/>
    </xf>
    <xf numFmtId="0" fontId="56" fillId="3" borderId="1" xfId="0" applyFont="1" applyFill="1" applyBorder="1" applyAlignment="1">
      <alignment horizontal="center" vertical="center" wrapText="1"/>
    </xf>
    <xf numFmtId="0" fontId="3" fillId="0" borderId="7" xfId="0" applyFont="1" applyBorder="1"/>
    <xf numFmtId="0" fontId="3" fillId="0" borderId="3" xfId="0" applyFont="1" applyBorder="1"/>
    <xf numFmtId="0" fontId="3" fillId="0" borderId="12" xfId="0" applyFont="1" applyBorder="1"/>
    <xf numFmtId="0" fontId="4" fillId="0" borderId="5" xfId="0" applyFont="1" applyBorder="1" applyAlignment="1">
      <alignment horizontal="left" vertical="center" wrapText="1"/>
    </xf>
    <xf numFmtId="0" fontId="5" fillId="8" borderId="8" xfId="0" applyFont="1" applyFill="1" applyBorder="1" applyAlignment="1">
      <alignment vertical="center"/>
    </xf>
    <xf numFmtId="0" fontId="57" fillId="9" borderId="27" xfId="0" applyFont="1" applyFill="1" applyBorder="1" applyAlignment="1">
      <alignment wrapText="1"/>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xf>
    <xf numFmtId="0" fontId="5" fillId="9" borderId="7" xfId="0" applyFont="1" applyFill="1" applyBorder="1" applyAlignment="1">
      <alignment horizontal="center" vertical="center"/>
    </xf>
    <xf numFmtId="0" fontId="57" fillId="9" borderId="27" xfId="0" applyFont="1" applyFill="1" applyBorder="1"/>
    <xf numFmtId="0" fontId="5" fillId="9" borderId="1" xfId="0" applyFont="1" applyFill="1" applyBorder="1" applyAlignment="1">
      <alignment horizontal="center" vertical="center" wrapText="1"/>
    </xf>
    <xf numFmtId="0" fontId="3" fillId="0" borderId="9" xfId="0" applyFont="1" applyBorder="1"/>
    <xf numFmtId="0" fontId="58" fillId="0" borderId="0" xfId="0" applyFont="1"/>
    <xf numFmtId="0" fontId="57" fillId="9" borderId="12" xfId="0" applyFont="1" applyFill="1" applyBorder="1" applyAlignment="1">
      <alignment horizontal="center"/>
    </xf>
    <xf numFmtId="0" fontId="26" fillId="0" borderId="21" xfId="0" applyFont="1" applyBorder="1" applyAlignment="1">
      <alignment horizontal="center" vertical="center" wrapText="1"/>
    </xf>
    <xf numFmtId="0" fontId="25" fillId="0" borderId="21" xfId="0" applyFont="1" applyBorder="1" applyAlignment="1">
      <alignment horizontal="center" vertical="center" wrapText="1"/>
    </xf>
    <xf numFmtId="0" fontId="5" fillId="3" borderId="21" xfId="0" applyFont="1" applyFill="1" applyBorder="1" applyAlignment="1">
      <alignment horizontal="center"/>
    </xf>
    <xf numFmtId="10" fontId="4" fillId="0" borderId="21" xfId="0" applyNumberFormat="1" applyFont="1" applyBorder="1" applyAlignment="1">
      <alignment horizontal="right"/>
    </xf>
    <xf numFmtId="0" fontId="5" fillId="2" borderId="1" xfId="0" applyFont="1" applyFill="1" applyBorder="1" applyAlignment="1">
      <alignment vertical="center"/>
    </xf>
    <xf numFmtId="0" fontId="14" fillId="3" borderId="8" xfId="0" applyFont="1" applyFill="1" applyBorder="1"/>
    <xf numFmtId="0" fontId="24" fillId="0" borderId="0" xfId="0" applyFont="1" applyAlignment="1">
      <alignment horizontal="left" vertical="top"/>
    </xf>
    <xf numFmtId="0" fontId="3" fillId="9" borderId="12" xfId="0" applyFont="1" applyFill="1" applyBorder="1" applyAlignment="1">
      <alignment horizontal="center" wrapText="1"/>
    </xf>
    <xf numFmtId="10" fontId="4" fillId="0" borderId="2" xfId="0" applyNumberFormat="1" applyFont="1" applyBorder="1" applyAlignment="1">
      <alignment horizontal="right"/>
    </xf>
    <xf numFmtId="0" fontId="3" fillId="0" borderId="27" xfId="0" applyFont="1" applyBorder="1"/>
    <xf numFmtId="10" fontId="4" fillId="0" borderId="27" xfId="0" applyNumberFormat="1" applyFont="1" applyBorder="1" applyAlignment="1">
      <alignment horizontal="right"/>
    </xf>
    <xf numFmtId="10" fontId="4" fillId="0" borderId="27" xfId="0" applyNumberFormat="1" applyFont="1" applyBorder="1"/>
    <xf numFmtId="49" fontId="4" fillId="0" borderId="12" xfId="0" applyNumberFormat="1" applyFont="1" applyBorder="1" applyAlignment="1">
      <alignment vertical="center"/>
    </xf>
    <xf numFmtId="0" fontId="5" fillId="0" borderId="0" xfId="0" applyFont="1" applyAlignment="1">
      <alignment vertical="center" wrapText="1"/>
    </xf>
    <xf numFmtId="0" fontId="5" fillId="0" borderId="3" xfId="0" applyFont="1" applyBorder="1" applyAlignment="1">
      <alignment vertical="top"/>
    </xf>
    <xf numFmtId="0" fontId="0" fillId="0" borderId="0" xfId="0" applyAlignment="1">
      <alignment horizontal="center" vertical="center" wrapText="1"/>
    </xf>
    <xf numFmtId="0" fontId="4" fillId="0" borderId="8" xfId="0" applyFont="1" applyBorder="1" applyAlignment="1">
      <alignment horizontal="left" vertical="top" wrapText="1"/>
    </xf>
    <xf numFmtId="167" fontId="4" fillId="0" borderId="9" xfId="0" applyNumberFormat="1" applyFont="1" applyBorder="1" applyAlignment="1">
      <alignment horizontal="center" vertical="center"/>
    </xf>
    <xf numFmtId="167" fontId="4" fillId="0" borderId="12" xfId="0" applyNumberFormat="1" applyFont="1" applyBorder="1" applyAlignment="1">
      <alignment horizontal="center" vertical="center"/>
    </xf>
    <xf numFmtId="0" fontId="5" fillId="8" borderId="1" xfId="0" applyFont="1" applyFill="1" applyBorder="1"/>
    <xf numFmtId="0" fontId="5" fillId="9" borderId="1" xfId="0" applyFont="1" applyFill="1" applyBorder="1" applyAlignment="1">
      <alignment horizontal="center"/>
    </xf>
    <xf numFmtId="167" fontId="4" fillId="2" borderId="1" xfId="0" applyNumberFormat="1" applyFont="1" applyFill="1" applyBorder="1" applyAlignment="1">
      <alignment horizontal="center"/>
    </xf>
    <xf numFmtId="0" fontId="14" fillId="3" borderId="12" xfId="0" applyFont="1" applyFill="1" applyBorder="1" applyAlignment="1">
      <alignment horizontal="center" vertical="center"/>
    </xf>
    <xf numFmtId="0" fontId="14" fillId="3" borderId="12" xfId="0" applyFont="1" applyFill="1" applyBorder="1" applyAlignment="1">
      <alignment horizontal="center" vertical="center" wrapText="1"/>
    </xf>
    <xf numFmtId="0" fontId="4" fillId="0" borderId="21" xfId="1" applyFont="1"/>
    <xf numFmtId="0" fontId="59" fillId="0" borderId="21" xfId="1"/>
    <xf numFmtId="0" fontId="4" fillId="0" borderId="21" xfId="1" applyFont="1" applyAlignment="1">
      <alignment horizontal="left" vertical="top"/>
    </xf>
    <xf numFmtId="0" fontId="4" fillId="0" borderId="21" xfId="1" applyFont="1" applyAlignment="1">
      <alignment horizontal="left" vertical="top" wrapText="1"/>
    </xf>
    <xf numFmtId="0" fontId="5" fillId="0" borderId="21" xfId="1" applyFont="1" applyAlignment="1">
      <alignment horizontal="left" vertical="top"/>
    </xf>
    <xf numFmtId="0" fontId="5" fillId="0" borderId="21" xfId="1" applyFont="1"/>
    <xf numFmtId="0" fontId="4" fillId="0" borderId="1" xfId="1" applyFont="1" applyBorder="1" applyAlignment="1">
      <alignment horizontal="left" vertical="top" wrapText="1"/>
    </xf>
    <xf numFmtId="0" fontId="6" fillId="0" borderId="21" xfId="1" applyFont="1" applyAlignment="1">
      <alignment horizontal="left" vertical="top" wrapText="1"/>
    </xf>
    <xf numFmtId="0" fontId="4" fillId="0" borderId="21" xfId="1" applyFont="1" applyAlignment="1">
      <alignment horizontal="left" wrapText="1"/>
    </xf>
    <xf numFmtId="0" fontId="4" fillId="0" borderId="2" xfId="1" applyFont="1" applyBorder="1" applyAlignment="1">
      <alignment horizontal="center" vertical="center" wrapText="1"/>
    </xf>
    <xf numFmtId="0" fontId="4" fillId="0" borderId="21" xfId="1" applyFont="1" applyAlignment="1">
      <alignment horizontal="center"/>
    </xf>
    <xf numFmtId="0" fontId="4" fillId="0" borderId="1" xfId="1" applyFont="1" applyBorder="1" applyAlignment="1">
      <alignment horizontal="center" vertical="center" wrapText="1"/>
    </xf>
    <xf numFmtId="0" fontId="4" fillId="0" borderId="21" xfId="1" applyFont="1" applyAlignment="1">
      <alignment horizontal="right"/>
    </xf>
    <xf numFmtId="0" fontId="4" fillId="0" borderId="21" xfId="1" applyFont="1" applyAlignment="1">
      <alignment vertical="top" wrapText="1"/>
    </xf>
    <xf numFmtId="0" fontId="4" fillId="0" borderId="3" xfId="1" applyFont="1" applyBorder="1" applyAlignment="1">
      <alignment vertical="top" wrapText="1"/>
    </xf>
    <xf numFmtId="0" fontId="7" fillId="0" borderId="21" xfId="1" applyFont="1" applyAlignment="1">
      <alignment vertical="top" wrapText="1"/>
    </xf>
    <xf numFmtId="0" fontId="7" fillId="0" borderId="1" xfId="1" applyFont="1" applyBorder="1" applyAlignment="1">
      <alignment horizontal="left" vertical="top" wrapText="1"/>
    </xf>
    <xf numFmtId="0" fontId="4" fillId="0" borderId="21" xfId="1" applyFont="1" applyAlignment="1">
      <alignment wrapText="1"/>
    </xf>
    <xf numFmtId="0" fontId="5" fillId="0" borderId="21" xfId="1" applyFont="1" applyAlignment="1">
      <alignment horizontal="left" vertical="center" wrapText="1"/>
    </xf>
    <xf numFmtId="0" fontId="4" fillId="0" borderId="1" xfId="1" applyFont="1" applyBorder="1" applyAlignment="1">
      <alignment horizontal="center" vertical="center"/>
    </xf>
    <xf numFmtId="0" fontId="4" fillId="0" borderId="21" xfId="1" applyFont="1" applyAlignment="1">
      <alignment horizontal="left"/>
    </xf>
    <xf numFmtId="49" fontId="4" fillId="0" borderId="21" xfId="1" applyNumberFormat="1" applyFont="1" applyAlignment="1">
      <alignment horizontal="center" vertical="center"/>
    </xf>
    <xf numFmtId="14" fontId="4" fillId="0" borderId="21" xfId="1" applyNumberFormat="1" applyFont="1"/>
    <xf numFmtId="49" fontId="4" fillId="0" borderId="21" xfId="1" applyNumberFormat="1" applyFont="1" applyAlignment="1">
      <alignment horizontal="left"/>
    </xf>
    <xf numFmtId="49" fontId="4" fillId="0" borderId="21" xfId="1" applyNumberFormat="1" applyFont="1" applyAlignment="1">
      <alignment vertical="center"/>
    </xf>
    <xf numFmtId="0" fontId="9" fillId="0" borderId="21" xfId="1" applyFont="1" applyAlignment="1">
      <alignment horizontal="left" vertical="top"/>
    </xf>
    <xf numFmtId="0" fontId="10" fillId="0" borderId="21" xfId="1" applyFont="1"/>
    <xf numFmtId="49" fontId="10" fillId="0" borderId="21" xfId="1" applyNumberFormat="1" applyFont="1" applyAlignment="1">
      <alignment horizontal="center" vertical="center"/>
    </xf>
    <xf numFmtId="0" fontId="10" fillId="0" borderId="21" xfId="1" applyFont="1" applyAlignment="1">
      <alignment horizontal="left" vertical="top"/>
    </xf>
    <xf numFmtId="0" fontId="4" fillId="0" borderId="21" xfId="1" applyFont="1" applyAlignment="1">
      <alignment vertical="top"/>
    </xf>
    <xf numFmtId="0" fontId="5" fillId="3" borderId="6" xfId="0" applyFont="1" applyFill="1" applyBorder="1" applyAlignment="1">
      <alignment horizontal="center" vertical="center" wrapText="1"/>
    </xf>
    <xf numFmtId="0" fontId="2" fillId="2" borderId="26" xfId="2" applyFont="1" applyFill="1" applyBorder="1" applyAlignment="1">
      <alignment horizontal="center" vertical="center" wrapText="1"/>
    </xf>
    <xf numFmtId="0" fontId="4" fillId="0" borderId="21" xfId="2" applyFont="1" applyAlignment="1">
      <alignment wrapText="1"/>
    </xf>
    <xf numFmtId="0" fontId="60" fillId="0" borderId="21" xfId="2"/>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left" vertical="center"/>
    </xf>
    <xf numFmtId="0" fontId="43" fillId="0" borderId="21" xfId="2" applyFont="1" applyAlignment="1">
      <alignment horizontal="center" vertical="center"/>
    </xf>
    <xf numFmtId="0" fontId="4" fillId="0" borderId="26" xfId="2" applyFont="1" applyBorder="1" applyAlignment="1">
      <alignment horizontal="left" vertical="top" wrapText="1"/>
    </xf>
    <xf numFmtId="0" fontId="7" fillId="0" borderId="8" xfId="0" applyFont="1" applyBorder="1"/>
    <xf numFmtId="49" fontId="4" fillId="0" borderId="27" xfId="0" applyNumberFormat="1" applyFont="1" applyBorder="1" applyAlignment="1">
      <alignment vertical="center"/>
    </xf>
    <xf numFmtId="2" fontId="4" fillId="0" borderId="2" xfId="0" applyNumberFormat="1" applyFont="1" applyBorder="1" applyAlignment="1">
      <alignment horizontal="center" vertical="center"/>
    </xf>
    <xf numFmtId="169" fontId="4" fillId="0" borderId="21" xfId="0" applyNumberFormat="1" applyFont="1" applyBorder="1"/>
    <xf numFmtId="0" fontId="59" fillId="0" borderId="0" xfId="0" applyFont="1"/>
    <xf numFmtId="0" fontId="65" fillId="0" borderId="0" xfId="0" applyFont="1"/>
    <xf numFmtId="0" fontId="64" fillId="0" borderId="1" xfId="4" applyBorder="1" applyAlignment="1">
      <alignment horizontal="left" vertical="top" wrapText="1"/>
    </xf>
    <xf numFmtId="0" fontId="4" fillId="0" borderId="8" xfId="0" applyFont="1" applyBorder="1" applyAlignment="1">
      <alignment horizontal="right"/>
    </xf>
    <xf numFmtId="37" fontId="4" fillId="0" borderId="8" xfId="0" applyNumberFormat="1" applyFont="1" applyBorder="1" applyAlignment="1">
      <alignment horizontal="right"/>
    </xf>
    <xf numFmtId="0" fontId="5" fillId="0" borderId="8" xfId="0" applyFont="1" applyBorder="1" applyAlignment="1">
      <alignment horizontal="right"/>
    </xf>
    <xf numFmtId="0" fontId="4" fillId="0" borderId="9" xfId="0" applyFont="1" applyBorder="1"/>
    <xf numFmtId="37" fontId="5" fillId="0" borderId="9" xfId="0" applyNumberFormat="1" applyFont="1" applyBorder="1"/>
    <xf numFmtId="0" fontId="28" fillId="4" borderId="12" xfId="0" applyFont="1" applyFill="1" applyBorder="1" applyAlignment="1">
      <alignment horizontal="center" vertical="center" wrapText="1"/>
    </xf>
    <xf numFmtId="37" fontId="4" fillId="0" borderId="10" xfId="0" applyNumberFormat="1" applyFont="1" applyBorder="1" applyAlignment="1">
      <alignment horizontal="right"/>
    </xf>
    <xf numFmtId="0" fontId="5" fillId="0" borderId="8" xfId="0" applyFont="1" applyBorder="1"/>
    <xf numFmtId="37" fontId="5" fillId="0" borderId="10" xfId="0" applyNumberFormat="1" applyFont="1" applyBorder="1" applyAlignment="1">
      <alignment horizontal="right"/>
    </xf>
    <xf numFmtId="0" fontId="4" fillId="0" borderId="8" xfId="0" applyFont="1" applyBorder="1" applyAlignment="1">
      <alignment vertical="center"/>
    </xf>
    <xf numFmtId="0" fontId="4" fillId="0" borderId="12" xfId="0" applyFont="1" applyBorder="1" applyAlignment="1">
      <alignment horizontal="center" vertical="center"/>
    </xf>
    <xf numFmtId="0" fontId="4" fillId="0" borderId="8" xfId="0" applyFont="1" applyBorder="1" applyAlignment="1">
      <alignment vertical="center" wrapText="1"/>
    </xf>
    <xf numFmtId="0" fontId="7" fillId="0" borderId="15" xfId="0" applyFont="1" applyBorder="1" applyAlignment="1">
      <alignment horizontal="left" vertical="top"/>
    </xf>
    <xf numFmtId="16" fontId="4" fillId="0" borderId="9" xfId="0" applyNumberFormat="1" applyFont="1" applyBorder="1" applyAlignment="1">
      <alignment horizontal="center"/>
    </xf>
    <xf numFmtId="0" fontId="4" fillId="0" borderId="9" xfId="0" applyFont="1" applyBorder="1" applyAlignment="1">
      <alignment horizontal="center"/>
    </xf>
    <xf numFmtId="0" fontId="4" fillId="3" borderId="8" xfId="0" applyFont="1" applyFill="1" applyBorder="1"/>
    <xf numFmtId="0" fontId="4" fillId="0" borderId="8" xfId="0" applyFont="1" applyBorder="1" applyAlignment="1">
      <alignment vertical="top" wrapText="1"/>
    </xf>
    <xf numFmtId="0" fontId="5" fillId="3" borderId="8" xfId="0" applyFont="1" applyFill="1" applyBorder="1" applyAlignment="1">
      <alignment horizontal="center" vertical="center" wrapText="1"/>
    </xf>
    <xf numFmtId="0" fontId="3" fillId="0" borderId="12" xfId="0" applyFont="1" applyBorder="1" applyAlignment="1">
      <alignment horizontal="center" vertical="center" wrapText="1"/>
    </xf>
    <xf numFmtId="0" fontId="4" fillId="0" borderId="8" xfId="0" applyFont="1" applyBorder="1" applyAlignment="1">
      <alignment horizontal="center" vertical="center" wrapText="1"/>
    </xf>
    <xf numFmtId="49" fontId="4" fillId="0" borderId="12" xfId="0" applyNumberFormat="1" applyFont="1" applyBorder="1" applyAlignment="1">
      <alignment horizontal="center" vertical="center"/>
    </xf>
    <xf numFmtId="10" fontId="4" fillId="0" borderId="9" xfId="0" applyNumberFormat="1" applyFont="1" applyBorder="1" applyAlignment="1">
      <alignment horizontal="center"/>
    </xf>
    <xf numFmtId="0" fontId="5" fillId="0" borderId="9" xfId="0" applyFont="1" applyBorder="1"/>
    <xf numFmtId="169" fontId="4" fillId="0" borderId="12" xfId="0" applyNumberFormat="1" applyFont="1" applyBorder="1" applyAlignment="1">
      <alignment horizontal="right"/>
    </xf>
    <xf numFmtId="0" fontId="17" fillId="0" borderId="12" xfId="0" applyFont="1" applyBorder="1" applyAlignment="1">
      <alignment vertical="top" wrapText="1"/>
    </xf>
    <xf numFmtId="0" fontId="17" fillId="0" borderId="12" xfId="0" applyFont="1" applyBorder="1" applyAlignment="1">
      <alignment vertical="center" wrapText="1"/>
    </xf>
    <xf numFmtId="0" fontId="17" fillId="0" borderId="8" xfId="0" applyFont="1" applyBorder="1" applyAlignment="1">
      <alignment horizontal="center" vertical="top" wrapText="1"/>
    </xf>
    <xf numFmtId="0" fontId="17" fillId="0" borderId="9" xfId="0" applyFont="1" applyBorder="1" applyAlignment="1">
      <alignment horizontal="center" vertical="top" wrapText="1"/>
    </xf>
    <xf numFmtId="0" fontId="17" fillId="0" borderId="12" xfId="0" applyFont="1" applyBorder="1" applyAlignment="1">
      <alignment horizontal="center" vertical="top" wrapText="1"/>
    </xf>
    <xf numFmtId="0" fontId="7" fillId="0" borderId="24" xfId="0" applyFont="1" applyBorder="1" applyAlignment="1">
      <alignment vertical="top" wrapText="1"/>
    </xf>
    <xf numFmtId="0" fontId="4" fillId="0" borderId="24" xfId="0" applyFont="1" applyBorder="1" applyAlignment="1">
      <alignment vertical="top" wrapText="1"/>
    </xf>
    <xf numFmtId="16" fontId="4" fillId="0" borderId="3" xfId="0" applyNumberFormat="1" applyFont="1" applyBorder="1" applyAlignment="1">
      <alignment horizontal="center"/>
    </xf>
    <xf numFmtId="16" fontId="4" fillId="0" borderId="3" xfId="0" applyNumberFormat="1" applyFont="1" applyBorder="1" applyAlignment="1">
      <alignment horizontal="left"/>
    </xf>
    <xf numFmtId="0" fontId="4" fillId="0" borderId="8" xfId="1" applyFont="1" applyBorder="1" applyAlignment="1">
      <alignment horizontal="left" vertical="top" wrapText="1"/>
    </xf>
    <xf numFmtId="0" fontId="3" fillId="0" borderId="9" xfId="1" applyFont="1" applyBorder="1"/>
    <xf numFmtId="0" fontId="3" fillId="0" borderId="12" xfId="1" applyFont="1" applyBorder="1"/>
    <xf numFmtId="0" fontId="2" fillId="2" borderId="21" xfId="1" applyFont="1" applyFill="1" applyAlignment="1">
      <alignment horizontal="center" vertical="center"/>
    </xf>
    <xf numFmtId="0" fontId="3" fillId="0" borderId="21" xfId="1" applyFont="1"/>
    <xf numFmtId="0" fontId="4" fillId="0" borderId="21" xfId="1" applyFont="1" applyAlignment="1">
      <alignment horizontal="left" vertical="top" wrapText="1"/>
    </xf>
    <xf numFmtId="0" fontId="59" fillId="0" borderId="21" xfId="1"/>
    <xf numFmtId="0" fontId="4" fillId="0" borderId="21" xfId="1" applyFont="1" applyAlignment="1">
      <alignment horizontal="left" wrapText="1"/>
    </xf>
    <xf numFmtId="0" fontId="6" fillId="0" borderId="8" xfId="1" applyFont="1" applyBorder="1" applyAlignment="1">
      <alignment horizontal="center" vertical="center"/>
    </xf>
    <xf numFmtId="0" fontId="4" fillId="0" borderId="3" xfId="1" applyFont="1" applyBorder="1" applyAlignment="1">
      <alignment horizontal="left"/>
    </xf>
    <xf numFmtId="0" fontId="3" fillId="0" borderId="3" xfId="1" applyFont="1" applyBorder="1"/>
    <xf numFmtId="0" fontId="5" fillId="0" borderId="3" xfId="1" applyFont="1" applyBorder="1" applyAlignment="1">
      <alignment horizontal="left"/>
    </xf>
    <xf numFmtId="0" fontId="4" fillId="0" borderId="3" xfId="1" applyFont="1" applyBorder="1" applyAlignment="1">
      <alignment horizontal="left" wrapText="1"/>
    </xf>
    <xf numFmtId="0" fontId="4" fillId="0" borderId="4" xfId="1" applyFont="1" applyBorder="1" applyAlignment="1">
      <alignment horizontal="left" vertical="top" wrapText="1"/>
    </xf>
    <xf numFmtId="0" fontId="3" fillId="0" borderId="4" xfId="1" applyFont="1" applyBorder="1"/>
    <xf numFmtId="0" fontId="5" fillId="0" borderId="21" xfId="1" applyFont="1" applyAlignment="1">
      <alignment horizontal="left" vertical="center" wrapText="1"/>
    </xf>
    <xf numFmtId="0" fontId="8" fillId="0" borderId="21" xfId="1" applyFont="1" applyAlignment="1">
      <alignment horizontal="left" vertical="top" wrapText="1"/>
    </xf>
    <xf numFmtId="0" fontId="18" fillId="0" borderId="8" xfId="0" applyFont="1" applyBorder="1" applyAlignment="1">
      <alignment horizontal="left" vertical="top" wrapText="1"/>
    </xf>
    <xf numFmtId="0" fontId="3" fillId="0" borderId="9" xfId="0" applyFont="1" applyBorder="1"/>
    <xf numFmtId="0" fontId="17" fillId="0" borderId="8"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21" xfId="0" applyFont="1" applyFill="1" applyBorder="1" applyAlignment="1">
      <alignment horizontal="center" vertical="center"/>
    </xf>
    <xf numFmtId="0" fontId="3" fillId="0" borderId="21"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8" xfId="0" applyFont="1" applyFill="1" applyBorder="1" applyAlignment="1">
      <alignment horizontal="center"/>
    </xf>
    <xf numFmtId="0" fontId="3" fillId="0" borderId="12" xfId="0" applyFont="1" applyBorder="1"/>
    <xf numFmtId="0" fontId="14" fillId="0" borderId="2" xfId="0" applyFont="1" applyBorder="1" applyAlignment="1">
      <alignment horizontal="center" vertical="center" wrapText="1"/>
    </xf>
    <xf numFmtId="0" fontId="3" fillId="0" borderId="5" xfId="0" applyFont="1" applyBorder="1"/>
    <xf numFmtId="0" fontId="21" fillId="3" borderId="2" xfId="0" applyFont="1" applyFill="1" applyBorder="1" applyAlignment="1">
      <alignment horizontal="center" vertical="center" wrapText="1"/>
    </xf>
    <xf numFmtId="0" fontId="6" fillId="0" borderId="0" xfId="0" applyFont="1" applyAlignment="1">
      <alignment horizontal="left" vertical="center" wrapText="1"/>
    </xf>
    <xf numFmtId="0" fontId="11" fillId="0" borderId="3" xfId="0" applyFont="1" applyBorder="1" applyAlignment="1">
      <alignment horizontal="center" vertical="center" wrapText="1"/>
    </xf>
    <xf numFmtId="0" fontId="3" fillId="0" borderId="3"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2" xfId="0" applyFont="1" applyFill="1" applyBorder="1" applyAlignment="1">
      <alignment horizontal="center" vertical="center" wrapText="1"/>
    </xf>
    <xf numFmtId="0" fontId="20" fillId="0" borderId="0" xfId="0" applyFont="1" applyAlignment="1">
      <alignment horizontal="center" vertical="center" wrapText="1"/>
    </xf>
    <xf numFmtId="0" fontId="3" fillId="0" borderId="15" xfId="0" applyFont="1" applyBorder="1"/>
    <xf numFmtId="0" fontId="4" fillId="0" borderId="3" xfId="0" applyFont="1" applyBorder="1" applyAlignment="1">
      <alignment horizontal="left" vertical="top" wrapText="1"/>
    </xf>
    <xf numFmtId="0" fontId="4" fillId="0" borderId="8" xfId="0" applyFont="1" applyBorder="1"/>
    <xf numFmtId="0" fontId="5" fillId="0" borderId="8" xfId="0" applyFont="1" applyBorder="1"/>
    <xf numFmtId="0" fontId="7" fillId="0" borderId="8" xfId="0" applyFont="1" applyBorder="1"/>
    <xf numFmtId="0" fontId="4" fillId="3" borderId="8" xfId="0" applyFont="1" applyFill="1" applyBorder="1" applyAlignment="1">
      <alignment vertical="center"/>
    </xf>
    <xf numFmtId="0" fontId="4" fillId="0" borderId="3" xfId="0" applyFont="1" applyBorder="1" applyAlignment="1">
      <alignment horizontal="left" vertical="center" wrapText="1"/>
    </xf>
    <xf numFmtId="0" fontId="62" fillId="0" borderId="21" xfId="0" applyFont="1" applyBorder="1" applyAlignment="1">
      <alignment horizontal="left" vertical="top" wrapText="1"/>
    </xf>
    <xf numFmtId="0" fontId="61" fillId="0" borderId="21" xfId="0" applyFont="1" applyBorder="1" applyAlignment="1">
      <alignment horizontal="left" vertical="top" wrapText="1"/>
    </xf>
    <xf numFmtId="0" fontId="5" fillId="0" borderId="0" xfId="0" applyFont="1" applyAlignment="1">
      <alignment horizontal="left" wrapText="1"/>
    </xf>
    <xf numFmtId="0" fontId="5" fillId="3" borderId="8" xfId="0" applyFont="1" applyFill="1" applyBorder="1" applyAlignment="1">
      <alignment horizontal="center"/>
    </xf>
    <xf numFmtId="0" fontId="4" fillId="0" borderId="8" xfId="0" applyFont="1" applyBorder="1" applyAlignment="1">
      <alignment horizontal="left" vertical="top" wrapText="1"/>
    </xf>
    <xf numFmtId="0" fontId="5" fillId="9" borderId="8" xfId="0" applyFont="1" applyFill="1" applyBorder="1" applyAlignment="1">
      <alignment horizontal="center" vertical="top" wrapText="1"/>
    </xf>
    <xf numFmtId="0" fontId="57" fillId="9" borderId="9" xfId="0" applyFont="1" applyFill="1" applyBorder="1" applyAlignment="1">
      <alignment horizontal="center"/>
    </xf>
    <xf numFmtId="0" fontId="57" fillId="9" borderId="12" xfId="0" applyFont="1" applyFill="1" applyBorder="1" applyAlignment="1">
      <alignment horizontal="center"/>
    </xf>
    <xf numFmtId="0" fontId="5" fillId="0" borderId="0" xfId="0" applyFont="1" applyAlignment="1">
      <alignment horizontal="left" vertical="top" wrapText="1"/>
    </xf>
    <xf numFmtId="0" fontId="24" fillId="0" borderId="0" xfId="0" applyFont="1"/>
    <xf numFmtId="0" fontId="25" fillId="0" borderId="0" xfId="0" applyFont="1" applyAlignment="1">
      <alignment horizontal="left"/>
    </xf>
    <xf numFmtId="0" fontId="4" fillId="0" borderId="0" xfId="0" applyFont="1" applyAlignment="1">
      <alignment vertical="center" wrapText="1"/>
    </xf>
    <xf numFmtId="0" fontId="4" fillId="0" borderId="3" xfId="0" applyFont="1" applyBorder="1" applyAlignment="1">
      <alignment horizontal="center" wrapText="1"/>
    </xf>
    <xf numFmtId="0" fontId="5" fillId="0" borderId="3" xfId="0" applyFont="1" applyBorder="1" applyAlignment="1">
      <alignment vertical="top" wrapText="1"/>
    </xf>
    <xf numFmtId="0" fontId="4" fillId="0" borderId="3" xfId="0" applyFont="1" applyBorder="1" applyAlignment="1">
      <alignment horizontal="left" wrapText="1"/>
    </xf>
    <xf numFmtId="0" fontId="17" fillId="0" borderId="0" xfId="0" applyFont="1" applyAlignment="1">
      <alignment horizontal="left"/>
    </xf>
    <xf numFmtId="0" fontId="4" fillId="0" borderId="11" xfId="0" applyFont="1" applyBorder="1" applyAlignment="1">
      <alignment horizontal="left" vertical="center" wrapText="1"/>
    </xf>
    <xf numFmtId="0" fontId="7" fillId="0" borderId="11"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4" fillId="0" borderId="0" xfId="0" applyFont="1" applyAlignment="1">
      <alignment horizontal="left" vertical="top" wrapText="1"/>
    </xf>
    <xf numFmtId="0" fontId="24" fillId="3" borderId="8" xfId="0" applyFont="1" applyFill="1" applyBorder="1" applyAlignment="1">
      <alignment horizontal="center" vertical="top" wrapText="1"/>
    </xf>
    <xf numFmtId="0" fontId="4" fillId="0" borderId="6" xfId="0" applyFont="1" applyBorder="1" applyAlignment="1">
      <alignment horizontal="left" vertical="top" wrapText="1"/>
    </xf>
    <xf numFmtId="0" fontId="3" fillId="0" borderId="4" xfId="0" applyFont="1" applyBorder="1"/>
    <xf numFmtId="0" fontId="3" fillId="0" borderId="7" xfId="0" applyFont="1" applyBorder="1"/>
    <xf numFmtId="0" fontId="3" fillId="0" borderId="13" xfId="0" applyFont="1" applyBorder="1"/>
    <xf numFmtId="0" fontId="3" fillId="0" borderId="10" xfId="0" applyFont="1" applyBorder="1"/>
    <xf numFmtId="0" fontId="7" fillId="0" borderId="0" xfId="0" applyFont="1" applyAlignment="1">
      <alignment vertical="top" wrapText="1"/>
    </xf>
    <xf numFmtId="0" fontId="4" fillId="0" borderId="3" xfId="0" applyFont="1" applyBorder="1" applyAlignment="1">
      <alignment horizontal="left"/>
    </xf>
    <xf numFmtId="0" fontId="25"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8" xfId="0" applyFont="1" applyFill="1" applyBorder="1" applyAlignment="1">
      <alignment horizontal="center" vertical="top" wrapText="1"/>
    </xf>
    <xf numFmtId="0" fontId="4" fillId="0" borderId="8" xfId="0" applyFont="1" applyBorder="1" applyAlignment="1">
      <alignment horizontal="left" vertical="top"/>
    </xf>
    <xf numFmtId="0" fontId="4" fillId="0" borderId="0" xfId="0" applyFont="1" applyAlignment="1">
      <alignment horizontal="left" vertical="top"/>
    </xf>
    <xf numFmtId="0" fontId="4" fillId="0" borderId="6" xfId="0" applyFont="1" applyBorder="1" applyAlignment="1">
      <alignment horizontal="left"/>
    </xf>
    <xf numFmtId="0" fontId="5" fillId="0" borderId="0" xfId="0" applyFont="1" applyAlignment="1">
      <alignment horizontal="left" vertical="top"/>
    </xf>
    <xf numFmtId="0" fontId="15" fillId="0" borderId="0" xfId="0" applyFont="1" applyAlignment="1">
      <alignment horizontal="left" vertical="top"/>
    </xf>
    <xf numFmtId="0" fontId="4" fillId="0" borderId="2" xfId="0" applyFont="1" applyBorder="1" applyAlignment="1">
      <alignment horizontal="center" vertical="center"/>
    </xf>
    <xf numFmtId="0" fontId="3" fillId="0" borderId="14" xfId="0" applyFont="1" applyBorder="1"/>
    <xf numFmtId="0" fontId="4" fillId="0" borderId="2" xfId="0" applyFont="1" applyBorder="1" applyAlignment="1">
      <alignment horizontal="center" vertical="center" wrapText="1"/>
    </xf>
    <xf numFmtId="0" fontId="7" fillId="0" borderId="0" xfId="0" applyFont="1" applyAlignment="1">
      <alignment wrapText="1"/>
    </xf>
    <xf numFmtId="0" fontId="17" fillId="0" borderId="0" xfId="0" applyFont="1" applyAlignment="1">
      <alignment wrapText="1"/>
    </xf>
    <xf numFmtId="0" fontId="64" fillId="0" borderId="3" xfId="4" applyBorder="1" applyAlignment="1">
      <alignment horizontal="center"/>
    </xf>
    <xf numFmtId="0" fontId="25" fillId="0" borderId="0" xfId="0" applyFont="1" applyAlignment="1">
      <alignment vertical="center" wrapText="1"/>
    </xf>
    <xf numFmtId="0" fontId="17" fillId="0" borderId="3" xfId="0" applyFont="1" applyBorder="1" applyAlignment="1">
      <alignment horizontal="left" wrapText="1"/>
    </xf>
    <xf numFmtId="0" fontId="4" fillId="0" borderId="11" xfId="0" applyFont="1" applyBorder="1" applyAlignment="1">
      <alignment horizontal="left" vertical="top" wrapText="1"/>
    </xf>
    <xf numFmtId="0" fontId="4" fillId="0" borderId="21" xfId="0" applyFont="1" applyBorder="1" applyAlignment="1">
      <alignment horizontal="left" vertical="top" wrapText="1"/>
    </xf>
    <xf numFmtId="0" fontId="7" fillId="0" borderId="11" xfId="0" applyFont="1" applyBorder="1" applyAlignment="1">
      <alignment horizontal="left" wrapText="1"/>
    </xf>
    <xf numFmtId="0" fontId="7" fillId="0" borderId="21" xfId="0" applyFont="1" applyBorder="1" applyAlignment="1">
      <alignment horizontal="left" wrapText="1"/>
    </xf>
    <xf numFmtId="0" fontId="5" fillId="0" borderId="3" xfId="0" applyFont="1" applyBorder="1" applyAlignment="1">
      <alignment horizontal="left" vertical="top" wrapText="1"/>
    </xf>
    <xf numFmtId="0" fontId="4" fillId="0" borderId="3" xfId="0" applyFont="1" applyBorder="1" applyAlignment="1">
      <alignment horizontal="center"/>
    </xf>
    <xf numFmtId="16" fontId="4" fillId="0" borderId="3" xfId="0" applyNumberFormat="1" applyFont="1" applyBorder="1" applyAlignment="1">
      <alignment horizontal="left" wrapText="1"/>
    </xf>
    <xf numFmtId="0" fontId="7" fillId="5" borderId="21" xfId="0" applyFont="1" applyFill="1" applyBorder="1" applyAlignment="1">
      <alignment horizontal="left" vertical="top" wrapText="1"/>
    </xf>
    <xf numFmtId="0" fontId="4"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7" fillId="0" borderId="0" xfId="0" applyFont="1" applyAlignment="1">
      <alignment horizontal="center" vertical="top" wrapText="1"/>
    </xf>
    <xf numFmtId="0" fontId="16" fillId="0" borderId="0" xfId="0" applyFont="1" applyAlignment="1">
      <alignment horizontal="left" vertical="top"/>
    </xf>
    <xf numFmtId="0" fontId="7" fillId="0" borderId="21" xfId="0" applyFont="1" applyBorder="1" applyAlignment="1">
      <alignment horizontal="left" vertical="top" wrapText="1"/>
    </xf>
    <xf numFmtId="0" fontId="7" fillId="0" borderId="15" xfId="0" applyFont="1" applyBorder="1" applyAlignment="1">
      <alignment horizontal="left" vertical="top" wrapText="1"/>
    </xf>
    <xf numFmtId="0" fontId="7" fillId="0" borderId="0" xfId="0" applyFont="1" applyAlignment="1">
      <alignment horizontal="left" wrapText="1"/>
    </xf>
    <xf numFmtId="0" fontId="5" fillId="3" borderId="9" xfId="0" applyFont="1" applyFill="1" applyBorder="1" applyAlignment="1">
      <alignment horizontal="center"/>
    </xf>
    <xf numFmtId="0" fontId="5" fillId="3" borderId="12" xfId="0" applyFont="1" applyFill="1" applyBorder="1" applyAlignment="1">
      <alignment horizontal="center"/>
    </xf>
    <xf numFmtId="0" fontId="5" fillId="0" borderId="8" xfId="0" applyFont="1" applyBorder="1" applyAlignment="1">
      <alignment horizontal="left" vertical="top" wrapText="1"/>
    </xf>
    <xf numFmtId="0" fontId="4" fillId="0" borderId="11" xfId="0" applyFont="1" applyBorder="1" applyAlignment="1">
      <alignment horizontal="left" vertical="top"/>
    </xf>
    <xf numFmtId="0" fontId="4" fillId="0" borderId="21" xfId="0" applyFont="1" applyBorder="1" applyAlignment="1">
      <alignment horizontal="left" vertical="top"/>
    </xf>
    <xf numFmtId="0" fontId="4" fillId="0" borderId="11" xfId="0" applyFont="1" applyBorder="1" applyAlignment="1">
      <alignment horizontal="left" vertical="center"/>
    </xf>
    <xf numFmtId="0" fontId="4" fillId="0" borderId="21" xfId="0" applyFont="1" applyBorder="1" applyAlignment="1">
      <alignment horizontal="left" vertical="center"/>
    </xf>
    <xf numFmtId="0" fontId="24" fillId="0" borderId="0" xfId="0" applyFont="1" applyAlignment="1">
      <alignment wrapText="1"/>
    </xf>
    <xf numFmtId="0" fontId="30" fillId="0" borderId="0" xfId="0" applyFont="1" applyAlignment="1">
      <alignment horizontal="left" vertical="top" wrapText="1"/>
    </xf>
    <xf numFmtId="0" fontId="8" fillId="0" borderId="3" xfId="0" applyFont="1" applyBorder="1" applyAlignment="1">
      <alignment horizontal="left" vertical="top" wrapText="1"/>
    </xf>
    <xf numFmtId="0" fontId="15" fillId="0" borderId="0" xfId="0" applyFont="1" applyAlignment="1">
      <alignment horizontal="left" vertical="top" wrapText="1"/>
    </xf>
    <xf numFmtId="0" fontId="24" fillId="0" borderId="0" xfId="0" applyFont="1" applyAlignment="1">
      <alignment horizontal="left" wrapText="1"/>
    </xf>
    <xf numFmtId="0" fontId="18" fillId="0" borderId="0" xfId="0" applyFont="1" applyAlignment="1">
      <alignment horizontal="left" vertical="center" wrapText="1"/>
    </xf>
    <xf numFmtId="0" fontId="5" fillId="0" borderId="15" xfId="0" applyFont="1" applyBorder="1" applyAlignment="1">
      <alignment horizontal="center" vertical="center"/>
    </xf>
    <xf numFmtId="0" fontId="5" fillId="3" borderId="16" xfId="0" applyFont="1" applyFill="1" applyBorder="1" applyAlignment="1">
      <alignment horizontal="center" vertical="center" wrapText="1"/>
    </xf>
    <xf numFmtId="0" fontId="3" fillId="0" borderId="19" xfId="0" applyFont="1" applyBorder="1"/>
    <xf numFmtId="0" fontId="5" fillId="3" borderId="17" xfId="0" applyFont="1" applyFill="1" applyBorder="1" applyAlignment="1">
      <alignment horizontal="center" vertical="center" wrapText="1"/>
    </xf>
    <xf numFmtId="0" fontId="3" fillId="0" borderId="20" xfId="0" applyFont="1" applyBorder="1"/>
    <xf numFmtId="0" fontId="5" fillId="3" borderId="18" xfId="0" applyFont="1" applyFill="1" applyBorder="1" applyAlignment="1">
      <alignment horizontal="center" vertical="center" wrapText="1"/>
    </xf>
    <xf numFmtId="0" fontId="3" fillId="0" borderId="24" xfId="0" applyFont="1" applyBorder="1"/>
    <xf numFmtId="0" fontId="5" fillId="3" borderId="6" xfId="0" applyFont="1" applyFill="1" applyBorder="1" applyAlignment="1">
      <alignment horizontal="center" vertical="center" wrapText="1"/>
    </xf>
    <xf numFmtId="0" fontId="3" fillId="0" borderId="11" xfId="0" applyFont="1" applyBorder="1"/>
    <xf numFmtId="0" fontId="4" fillId="3" borderId="8" xfId="0" applyFont="1" applyFill="1" applyBorder="1"/>
    <xf numFmtId="0" fontId="4" fillId="0" borderId="3" xfId="0" applyFont="1" applyBorder="1" applyAlignment="1">
      <alignment wrapText="1"/>
    </xf>
    <xf numFmtId="0" fontId="17" fillId="0" borderId="3" xfId="0" applyFont="1" applyBorder="1" applyAlignment="1">
      <alignment vertical="top" wrapText="1"/>
    </xf>
    <xf numFmtId="0" fontId="17" fillId="0" borderId="8" xfId="0" applyFont="1" applyBorder="1" applyAlignment="1">
      <alignment vertical="center" wrapText="1"/>
    </xf>
    <xf numFmtId="0" fontId="17" fillId="0" borderId="8" xfId="0" applyFont="1" applyBorder="1" applyAlignment="1">
      <alignment vertical="top" wrapText="1"/>
    </xf>
    <xf numFmtId="0" fontId="32" fillId="0" borderId="0" xfId="0" applyFont="1" applyAlignment="1">
      <alignment horizontal="left" vertical="top" wrapText="1"/>
    </xf>
    <xf numFmtId="0" fontId="4" fillId="0" borderId="9" xfId="0" applyFont="1" applyBorder="1" applyAlignment="1">
      <alignment horizontal="left" vertical="top" wrapText="1"/>
    </xf>
    <xf numFmtId="0" fontId="5" fillId="0" borderId="0" xfId="0" applyFont="1" applyAlignment="1">
      <alignment horizontal="left" vertical="center"/>
    </xf>
    <xf numFmtId="0" fontId="5" fillId="0" borderId="8" xfId="0" applyFont="1" applyBorder="1" applyAlignment="1">
      <alignment horizontal="center" vertical="center" wrapText="1"/>
    </xf>
    <xf numFmtId="0" fontId="4" fillId="0" borderId="8" xfId="0" applyFont="1" applyBorder="1" applyAlignment="1">
      <alignment vertical="top"/>
    </xf>
    <xf numFmtId="0" fontId="11" fillId="0" borderId="0" xfId="0" applyFont="1" applyAlignment="1">
      <alignment horizontal="left" vertical="top" wrapText="1"/>
    </xf>
    <xf numFmtId="0" fontId="5" fillId="0" borderId="3" xfId="0" applyFont="1" applyBorder="1" applyAlignment="1">
      <alignment horizontal="left" vertical="center"/>
    </xf>
    <xf numFmtId="0" fontId="5" fillId="0" borderId="13" xfId="0" applyFont="1" applyBorder="1" applyAlignment="1">
      <alignment horizontal="center" vertical="center" wrapText="1"/>
    </xf>
    <xf numFmtId="0" fontId="2" fillId="6" borderId="21" xfId="0" applyFont="1" applyFill="1" applyBorder="1" applyAlignment="1">
      <alignment horizontal="center" vertical="center"/>
    </xf>
  </cellXfs>
  <cellStyles count="5">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nroll@ys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ysu.edu/undergraduate/general-information/academic-policies-procedures/academic-polici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activeCell="I13" sqref="I13"/>
    </sheetView>
  </sheetViews>
  <sheetFormatPr defaultColWidth="12.54296875" defaultRowHeight="15" customHeight="1"/>
  <cols>
    <col min="1" max="1" width="4.453125" style="265" customWidth="1"/>
    <col min="2" max="2" width="36.1796875" style="265" customWidth="1"/>
    <col min="3" max="3" width="4" style="265" customWidth="1"/>
    <col min="4" max="4" width="45.453125" style="265" customWidth="1"/>
    <col min="5" max="6" width="3.81640625" style="265" customWidth="1"/>
    <col min="7" max="26" width="8.54296875" style="265" customWidth="1"/>
    <col min="27" max="16384" width="12.54296875" style="265"/>
  </cols>
  <sheetData>
    <row r="1" spans="1:26" ht="12.75" customHeight="1">
      <c r="A1" s="353" t="s">
        <v>0</v>
      </c>
      <c r="B1" s="354"/>
      <c r="C1" s="354"/>
      <c r="D1" s="354"/>
      <c r="E1" s="264"/>
      <c r="F1" s="264"/>
      <c r="G1" s="264"/>
      <c r="H1" s="264"/>
      <c r="I1" s="264"/>
      <c r="J1" s="264"/>
      <c r="K1" s="264"/>
      <c r="L1" s="264"/>
      <c r="M1" s="264"/>
      <c r="N1" s="264"/>
      <c r="O1" s="264"/>
      <c r="P1" s="264"/>
      <c r="Q1" s="264"/>
      <c r="R1" s="264"/>
      <c r="S1" s="264"/>
      <c r="T1" s="264"/>
      <c r="U1" s="264"/>
      <c r="V1" s="264"/>
      <c r="W1" s="264"/>
      <c r="X1" s="264"/>
      <c r="Y1" s="264"/>
      <c r="Z1" s="264"/>
    </row>
    <row r="2" spans="1:26" ht="12.75" customHeight="1">
      <c r="A2" s="266"/>
      <c r="B2" s="264"/>
      <c r="C2" s="355"/>
      <c r="D2" s="356"/>
      <c r="E2" s="264"/>
      <c r="F2" s="264"/>
      <c r="G2" s="264"/>
      <c r="H2" s="264"/>
      <c r="I2" s="264"/>
      <c r="J2" s="264"/>
      <c r="K2" s="264"/>
      <c r="L2" s="264"/>
      <c r="M2" s="264"/>
      <c r="N2" s="264"/>
      <c r="O2" s="264"/>
      <c r="P2" s="264"/>
      <c r="Q2" s="264"/>
      <c r="R2" s="264"/>
      <c r="S2" s="264"/>
      <c r="T2" s="264"/>
      <c r="U2" s="264"/>
      <c r="V2" s="264"/>
      <c r="W2" s="264"/>
      <c r="X2" s="264"/>
      <c r="Y2" s="264"/>
      <c r="Z2" s="264"/>
    </row>
    <row r="3" spans="1:26" ht="12.75" customHeight="1">
      <c r="A3" s="268" t="s">
        <v>1</v>
      </c>
      <c r="B3" s="269" t="s">
        <v>2</v>
      </c>
      <c r="C3" s="267"/>
      <c r="D3" s="267"/>
      <c r="E3" s="264"/>
      <c r="F3" s="264"/>
      <c r="G3" s="264"/>
      <c r="H3" s="264"/>
      <c r="I3" s="264"/>
      <c r="J3" s="264"/>
      <c r="K3" s="264"/>
      <c r="L3" s="264"/>
      <c r="M3" s="264"/>
      <c r="N3" s="264"/>
      <c r="O3" s="264"/>
      <c r="P3" s="264"/>
      <c r="Q3" s="264"/>
      <c r="R3" s="264"/>
      <c r="S3" s="264"/>
      <c r="T3" s="264"/>
      <c r="U3" s="264"/>
      <c r="V3" s="264"/>
      <c r="W3" s="264"/>
      <c r="X3" s="264"/>
      <c r="Y3" s="264"/>
      <c r="Z3" s="264"/>
    </row>
    <row r="4" spans="1:26" ht="12.75" customHeight="1">
      <c r="A4" s="268"/>
      <c r="B4" s="264" t="s">
        <v>3</v>
      </c>
      <c r="C4" s="267"/>
      <c r="D4" s="270"/>
      <c r="E4" s="264"/>
      <c r="F4" s="264"/>
      <c r="G4" s="264"/>
      <c r="H4" s="264"/>
      <c r="I4" s="264"/>
      <c r="J4" s="264"/>
      <c r="K4" s="264"/>
      <c r="L4" s="264"/>
      <c r="M4" s="264"/>
      <c r="N4" s="264"/>
      <c r="O4" s="264"/>
      <c r="P4" s="264"/>
      <c r="Q4" s="264"/>
      <c r="R4" s="264"/>
      <c r="S4" s="264"/>
      <c r="T4" s="264"/>
      <c r="U4" s="264"/>
      <c r="V4" s="264"/>
      <c r="W4" s="264"/>
      <c r="X4" s="264"/>
      <c r="Y4" s="264"/>
      <c r="Z4" s="264"/>
    </row>
    <row r="5" spans="1:26" ht="12.75" customHeight="1">
      <c r="A5" s="268"/>
      <c r="B5" s="264" t="s">
        <v>4</v>
      </c>
      <c r="C5" s="267"/>
      <c r="D5" s="270"/>
      <c r="E5" s="264"/>
      <c r="F5" s="264"/>
      <c r="G5" s="264"/>
      <c r="H5" s="264"/>
      <c r="I5" s="264"/>
      <c r="J5" s="264"/>
      <c r="K5" s="264"/>
      <c r="L5" s="264"/>
      <c r="M5" s="264"/>
      <c r="N5" s="264"/>
      <c r="O5" s="264"/>
      <c r="P5" s="264"/>
      <c r="Q5" s="264"/>
      <c r="R5" s="264"/>
      <c r="S5" s="264"/>
      <c r="T5" s="264"/>
      <c r="U5" s="264"/>
      <c r="V5" s="264"/>
      <c r="W5" s="264"/>
      <c r="X5" s="264"/>
      <c r="Y5" s="264"/>
      <c r="Z5" s="264"/>
    </row>
    <row r="6" spans="1:26" ht="12.75" customHeight="1">
      <c r="A6" s="268"/>
      <c r="B6" s="264" t="s">
        <v>5</v>
      </c>
      <c r="C6" s="267"/>
      <c r="D6" s="315"/>
      <c r="E6" s="264"/>
      <c r="F6" s="264"/>
      <c r="G6" s="264"/>
      <c r="H6" s="264"/>
      <c r="I6" s="264"/>
      <c r="J6" s="264"/>
      <c r="K6" s="264"/>
      <c r="L6" s="264"/>
      <c r="M6" s="264"/>
      <c r="N6" s="264"/>
      <c r="O6" s="264"/>
      <c r="P6" s="264"/>
      <c r="Q6" s="264"/>
      <c r="R6" s="264"/>
      <c r="S6" s="264"/>
      <c r="T6" s="264"/>
      <c r="U6" s="264"/>
      <c r="V6" s="264"/>
      <c r="W6" s="264"/>
      <c r="X6" s="264"/>
      <c r="Y6" s="264"/>
      <c r="Z6" s="264"/>
    </row>
    <row r="7" spans="1:26" ht="12.75" customHeight="1">
      <c r="A7" s="268"/>
      <c r="B7" s="264" t="s">
        <v>6</v>
      </c>
      <c r="C7" s="267"/>
      <c r="D7" s="270" t="s">
        <v>7</v>
      </c>
      <c r="E7" s="264"/>
      <c r="F7" s="264"/>
      <c r="G7" s="264"/>
      <c r="H7" s="264"/>
      <c r="I7" s="264"/>
      <c r="J7" s="264"/>
      <c r="K7" s="264"/>
      <c r="L7" s="264"/>
      <c r="M7" s="264"/>
      <c r="N7" s="264"/>
      <c r="O7" s="264"/>
      <c r="P7" s="264"/>
      <c r="Q7" s="264"/>
      <c r="R7" s="264"/>
      <c r="S7" s="264"/>
      <c r="T7" s="264"/>
      <c r="U7" s="264"/>
      <c r="V7" s="264"/>
      <c r="W7" s="264"/>
      <c r="X7" s="264"/>
      <c r="Y7" s="264"/>
      <c r="Z7" s="264"/>
    </row>
    <row r="8" spans="1:26" ht="12.75" customHeight="1">
      <c r="A8" s="268"/>
      <c r="B8" s="264" t="s">
        <v>8</v>
      </c>
      <c r="C8" s="267"/>
      <c r="D8" s="270" t="s">
        <v>9</v>
      </c>
      <c r="E8" s="264"/>
      <c r="F8" s="264"/>
      <c r="G8" s="264"/>
      <c r="H8" s="264"/>
      <c r="I8" s="264"/>
      <c r="J8" s="264"/>
      <c r="K8" s="264"/>
      <c r="L8" s="264"/>
      <c r="M8" s="264"/>
      <c r="N8" s="264"/>
      <c r="O8" s="264"/>
      <c r="P8" s="264"/>
      <c r="Q8" s="264"/>
      <c r="R8" s="264"/>
      <c r="S8" s="264"/>
      <c r="T8" s="264"/>
      <c r="U8" s="264"/>
      <c r="V8" s="264"/>
      <c r="W8" s="264"/>
      <c r="X8" s="264"/>
      <c r="Y8" s="264"/>
      <c r="Z8" s="264"/>
    </row>
    <row r="9" spans="1:26" ht="12.75" customHeight="1">
      <c r="A9" s="268"/>
      <c r="B9" s="264" t="s">
        <v>10</v>
      </c>
      <c r="C9" s="267"/>
      <c r="D9" s="270">
        <v>3309412031</v>
      </c>
      <c r="E9" s="264"/>
      <c r="F9" s="264"/>
      <c r="G9" s="264"/>
      <c r="H9" s="264"/>
      <c r="I9" s="264"/>
      <c r="J9" s="264"/>
      <c r="K9" s="264"/>
      <c r="L9" s="264"/>
      <c r="M9" s="264"/>
      <c r="N9" s="264"/>
      <c r="O9" s="264"/>
      <c r="P9" s="264"/>
      <c r="Q9" s="264"/>
      <c r="R9" s="264"/>
      <c r="S9" s="264"/>
      <c r="T9" s="264"/>
      <c r="U9" s="264"/>
      <c r="V9" s="264"/>
      <c r="W9" s="264"/>
      <c r="X9" s="264"/>
      <c r="Y9" s="264"/>
      <c r="Z9" s="264"/>
    </row>
    <row r="10" spans="1:26" ht="12.75" customHeight="1">
      <c r="A10" s="268"/>
      <c r="B10" s="264" t="s">
        <v>11</v>
      </c>
      <c r="C10" s="267"/>
      <c r="D10" s="270"/>
      <c r="E10" s="264"/>
      <c r="F10" s="264"/>
      <c r="G10" s="264"/>
      <c r="H10" s="264"/>
      <c r="I10" s="264"/>
      <c r="J10" s="264"/>
      <c r="K10" s="264"/>
      <c r="L10" s="264"/>
      <c r="M10" s="264"/>
      <c r="N10" s="264"/>
      <c r="O10" s="264"/>
      <c r="P10" s="264"/>
      <c r="Q10" s="264"/>
      <c r="R10" s="264"/>
      <c r="S10" s="264"/>
      <c r="T10" s="264"/>
      <c r="U10" s="264"/>
      <c r="V10" s="264"/>
      <c r="W10" s="264"/>
      <c r="X10" s="264"/>
      <c r="Y10" s="264"/>
      <c r="Z10" s="264"/>
    </row>
    <row r="11" spans="1:26" ht="12.75" customHeight="1">
      <c r="A11" s="268"/>
      <c r="B11" s="264" t="s">
        <v>12</v>
      </c>
      <c r="C11" s="267"/>
      <c r="D11" s="316"/>
      <c r="E11" s="264"/>
      <c r="F11" s="264"/>
      <c r="G11" s="264"/>
      <c r="H11" s="264"/>
      <c r="I11" s="264"/>
      <c r="J11" s="264"/>
      <c r="K11" s="264"/>
      <c r="L11" s="264"/>
      <c r="M11" s="264"/>
      <c r="N11" s="264"/>
      <c r="O11" s="264"/>
      <c r="P11" s="264"/>
      <c r="Q11" s="264"/>
      <c r="R11" s="264"/>
      <c r="S11" s="264"/>
      <c r="T11" s="264"/>
      <c r="U11" s="264"/>
      <c r="V11" s="264"/>
      <c r="W11" s="264"/>
      <c r="X11" s="264"/>
      <c r="Y11" s="264"/>
      <c r="Z11" s="264"/>
    </row>
    <row r="12" spans="1:26" ht="12.75" customHeight="1">
      <c r="A12" s="268"/>
      <c r="B12" s="264"/>
      <c r="C12" s="267"/>
      <c r="D12" s="271"/>
      <c r="E12" s="264"/>
      <c r="F12" s="264"/>
      <c r="G12" s="264"/>
      <c r="H12" s="264"/>
      <c r="I12" s="264"/>
      <c r="J12" s="264"/>
      <c r="K12" s="264"/>
      <c r="L12" s="264"/>
      <c r="M12" s="264"/>
      <c r="N12" s="264"/>
      <c r="O12" s="264"/>
      <c r="P12" s="264"/>
      <c r="Q12" s="264"/>
      <c r="R12" s="264"/>
      <c r="S12" s="264"/>
      <c r="T12" s="264"/>
      <c r="U12" s="264"/>
      <c r="V12" s="264"/>
      <c r="W12" s="264"/>
      <c r="X12" s="264"/>
      <c r="Y12" s="264"/>
      <c r="Z12" s="264"/>
    </row>
    <row r="13" spans="1:26" ht="12.75" customHeight="1">
      <c r="A13" s="268"/>
      <c r="B13" s="357" t="s">
        <v>13</v>
      </c>
      <c r="C13" s="273"/>
      <c r="D13" s="267" t="s">
        <v>14</v>
      </c>
      <c r="E13" s="274"/>
      <c r="F13" s="274"/>
      <c r="G13" s="264"/>
      <c r="H13" s="264"/>
      <c r="I13" s="264"/>
      <c r="J13" s="264"/>
      <c r="K13" s="264"/>
      <c r="L13" s="264"/>
      <c r="M13" s="264"/>
      <c r="N13" s="264"/>
      <c r="O13" s="264"/>
      <c r="P13" s="264"/>
      <c r="Q13" s="264"/>
      <c r="R13" s="264"/>
      <c r="S13" s="264"/>
      <c r="T13" s="264"/>
      <c r="U13" s="264"/>
      <c r="V13" s="264"/>
      <c r="W13" s="264"/>
      <c r="X13" s="264"/>
      <c r="Y13" s="264"/>
      <c r="Z13" s="264"/>
    </row>
    <row r="14" spans="1:26" ht="12.75" customHeight="1">
      <c r="A14" s="268"/>
      <c r="B14" s="356"/>
      <c r="C14" s="275" t="s">
        <v>15</v>
      </c>
      <c r="D14" s="267" t="s">
        <v>16</v>
      </c>
      <c r="E14" s="274"/>
      <c r="F14" s="274"/>
      <c r="G14" s="264"/>
      <c r="H14" s="264"/>
      <c r="I14" s="264"/>
      <c r="J14" s="264"/>
      <c r="K14" s="264"/>
      <c r="L14" s="264"/>
      <c r="M14" s="264"/>
      <c r="N14" s="264"/>
      <c r="O14" s="264"/>
      <c r="P14" s="264"/>
      <c r="Q14" s="264"/>
      <c r="R14" s="264"/>
      <c r="S14" s="264"/>
      <c r="T14" s="264"/>
      <c r="U14" s="264"/>
      <c r="V14" s="264"/>
      <c r="W14" s="264"/>
      <c r="X14" s="264"/>
      <c r="Y14" s="264"/>
      <c r="Z14" s="264"/>
    </row>
    <row r="15" spans="1:26" ht="12.75" customHeight="1">
      <c r="A15" s="268"/>
      <c r="B15" s="276"/>
      <c r="C15" s="267"/>
      <c r="D15" s="267"/>
      <c r="E15" s="274"/>
      <c r="F15" s="274"/>
      <c r="G15" s="264"/>
      <c r="H15" s="264"/>
      <c r="I15" s="264"/>
      <c r="J15" s="264"/>
      <c r="K15" s="264"/>
      <c r="L15" s="264"/>
      <c r="M15" s="264"/>
      <c r="N15" s="264"/>
      <c r="O15" s="264"/>
      <c r="P15" s="264"/>
      <c r="Q15" s="264"/>
      <c r="R15" s="264"/>
      <c r="S15" s="264"/>
      <c r="T15" s="264"/>
      <c r="U15" s="264"/>
      <c r="V15" s="264"/>
      <c r="W15" s="264"/>
      <c r="X15" s="264"/>
      <c r="Y15" s="264"/>
      <c r="Z15" s="264"/>
    </row>
    <row r="16" spans="1:26" ht="12.75" customHeight="1">
      <c r="A16" s="268"/>
      <c r="B16" s="264" t="s">
        <v>17</v>
      </c>
      <c r="C16" s="267"/>
      <c r="D16" s="267"/>
      <c r="E16" s="264"/>
      <c r="F16" s="264"/>
      <c r="G16" s="264"/>
      <c r="H16" s="264"/>
      <c r="I16" s="264"/>
      <c r="J16" s="264"/>
      <c r="K16" s="264"/>
      <c r="L16" s="264"/>
      <c r="M16" s="264"/>
      <c r="N16" s="264"/>
      <c r="O16" s="264"/>
      <c r="P16" s="264"/>
      <c r="Q16" s="264"/>
      <c r="R16" s="264"/>
      <c r="S16" s="264"/>
      <c r="T16" s="264"/>
      <c r="U16" s="264"/>
      <c r="V16" s="264"/>
      <c r="W16" s="264"/>
      <c r="X16" s="264"/>
      <c r="Y16" s="264"/>
      <c r="Z16" s="264"/>
    </row>
    <row r="17" spans="1:26" ht="12.75" customHeight="1">
      <c r="A17" s="268"/>
      <c r="B17" s="358"/>
      <c r="C17" s="351"/>
      <c r="D17" s="352"/>
      <c r="E17" s="264"/>
      <c r="F17" s="264"/>
      <c r="G17" s="264"/>
      <c r="H17" s="264"/>
      <c r="I17" s="264"/>
      <c r="J17" s="264"/>
      <c r="K17" s="264"/>
      <c r="L17" s="264"/>
      <c r="M17" s="264"/>
      <c r="N17" s="264"/>
      <c r="O17" s="264"/>
      <c r="P17" s="264"/>
      <c r="Q17" s="264"/>
      <c r="R17" s="264"/>
      <c r="S17" s="264"/>
      <c r="T17" s="264"/>
      <c r="U17" s="264"/>
      <c r="V17" s="264"/>
      <c r="W17" s="264"/>
      <c r="X17" s="264"/>
      <c r="Y17" s="264"/>
      <c r="Z17" s="264"/>
    </row>
    <row r="18" spans="1:26" ht="12.75" customHeight="1">
      <c r="A18" s="268"/>
      <c r="B18" s="264"/>
      <c r="C18" s="267"/>
      <c r="D18" s="267"/>
      <c r="E18" s="264"/>
      <c r="F18" s="264"/>
      <c r="G18" s="264"/>
      <c r="H18" s="264"/>
      <c r="I18" s="264"/>
      <c r="J18" s="264"/>
      <c r="K18" s="264"/>
      <c r="L18" s="264"/>
      <c r="M18" s="264"/>
      <c r="N18" s="264"/>
      <c r="O18" s="264"/>
      <c r="P18" s="264"/>
      <c r="Q18" s="264"/>
      <c r="R18" s="264"/>
      <c r="S18" s="264"/>
      <c r="T18" s="264"/>
      <c r="U18" s="264"/>
      <c r="V18" s="264"/>
      <c r="W18" s="264"/>
      <c r="X18" s="264"/>
      <c r="Y18" s="264"/>
      <c r="Z18" s="264"/>
    </row>
    <row r="19" spans="1:26" ht="53.25" customHeight="1">
      <c r="A19" s="268" t="s">
        <v>18</v>
      </c>
      <c r="B19" s="355" t="s">
        <v>19</v>
      </c>
      <c r="C19" s="356"/>
      <c r="D19" s="356"/>
      <c r="E19" s="264"/>
      <c r="F19" s="264"/>
      <c r="G19" s="264"/>
      <c r="H19" s="264"/>
      <c r="I19" s="264"/>
      <c r="J19" s="264"/>
      <c r="K19" s="264"/>
      <c r="L19" s="264"/>
      <c r="M19" s="264"/>
      <c r="N19" s="264"/>
      <c r="O19" s="264"/>
      <c r="P19" s="264"/>
      <c r="Q19" s="264"/>
      <c r="R19" s="264"/>
      <c r="S19" s="264"/>
      <c r="T19" s="264"/>
      <c r="U19" s="264"/>
      <c r="V19" s="264"/>
      <c r="W19" s="264"/>
      <c r="X19" s="264"/>
      <c r="Y19" s="264"/>
      <c r="Z19" s="264"/>
    </row>
    <row r="20" spans="1:26" ht="29.25" customHeight="1">
      <c r="A20" s="268"/>
      <c r="B20" s="350"/>
      <c r="C20" s="351"/>
      <c r="D20" s="352"/>
      <c r="E20" s="264"/>
      <c r="F20" s="264"/>
      <c r="G20" s="264"/>
      <c r="H20" s="264"/>
      <c r="I20" s="264"/>
      <c r="J20" s="264"/>
      <c r="K20" s="264"/>
      <c r="L20" s="264"/>
      <c r="M20" s="264"/>
      <c r="N20" s="264"/>
      <c r="O20" s="264"/>
      <c r="P20" s="264"/>
      <c r="Q20" s="264"/>
      <c r="R20" s="264"/>
      <c r="S20" s="264"/>
      <c r="T20" s="264"/>
      <c r="U20" s="264"/>
      <c r="V20" s="264"/>
      <c r="W20" s="264"/>
      <c r="X20" s="264"/>
      <c r="Y20" s="264"/>
      <c r="Z20" s="264"/>
    </row>
    <row r="21" spans="1:26" ht="12.75" customHeight="1">
      <c r="A21" s="266"/>
      <c r="B21" s="264"/>
      <c r="C21" s="267"/>
      <c r="D21" s="267"/>
      <c r="E21" s="264"/>
      <c r="F21" s="264"/>
      <c r="G21" s="264"/>
      <c r="H21" s="264"/>
      <c r="I21" s="264"/>
      <c r="J21" s="264"/>
      <c r="K21" s="264"/>
      <c r="L21" s="264"/>
      <c r="M21" s="264"/>
      <c r="N21" s="264"/>
      <c r="O21" s="264"/>
      <c r="P21" s="264"/>
      <c r="Q21" s="264"/>
      <c r="R21" s="264"/>
      <c r="S21" s="264"/>
      <c r="T21" s="264"/>
      <c r="U21" s="264"/>
      <c r="V21" s="264"/>
      <c r="W21" s="264"/>
      <c r="X21" s="264"/>
      <c r="Y21" s="264"/>
      <c r="Z21" s="264"/>
    </row>
    <row r="22" spans="1:26" ht="12.75" customHeight="1">
      <c r="A22" s="268" t="s">
        <v>20</v>
      </c>
      <c r="B22" s="269" t="s">
        <v>21</v>
      </c>
      <c r="C22" s="277"/>
      <c r="D22" s="278"/>
      <c r="E22" s="264"/>
      <c r="F22" s="264"/>
      <c r="G22" s="264"/>
      <c r="H22" s="264"/>
      <c r="I22" s="264"/>
      <c r="J22" s="264"/>
      <c r="K22" s="264"/>
      <c r="L22" s="264"/>
      <c r="M22" s="264"/>
      <c r="N22" s="264"/>
      <c r="O22" s="264"/>
      <c r="P22" s="264"/>
      <c r="Q22" s="264"/>
      <c r="R22" s="264"/>
      <c r="S22" s="264"/>
      <c r="T22" s="264"/>
      <c r="U22" s="264"/>
      <c r="V22" s="264"/>
      <c r="W22" s="264"/>
      <c r="X22" s="264"/>
      <c r="Y22" s="264"/>
      <c r="Z22" s="264"/>
    </row>
    <row r="23" spans="1:26" ht="12.75" customHeight="1">
      <c r="A23" s="268"/>
      <c r="B23" s="264" t="s">
        <v>22</v>
      </c>
      <c r="C23" s="279"/>
      <c r="D23" s="280" t="s">
        <v>23</v>
      </c>
      <c r="E23" s="264"/>
      <c r="F23" s="264"/>
      <c r="G23" s="264"/>
      <c r="H23" s="264"/>
      <c r="I23" s="264"/>
      <c r="J23" s="264"/>
      <c r="K23" s="264"/>
      <c r="L23" s="264"/>
      <c r="M23" s="264"/>
      <c r="N23" s="264"/>
      <c r="O23" s="264"/>
      <c r="P23" s="264"/>
      <c r="Q23" s="264"/>
      <c r="R23" s="264"/>
      <c r="S23" s="264"/>
      <c r="T23" s="264"/>
      <c r="U23" s="264"/>
      <c r="V23" s="264"/>
      <c r="W23" s="264"/>
      <c r="X23" s="264"/>
      <c r="Y23" s="264"/>
      <c r="Z23" s="264"/>
    </row>
    <row r="24" spans="1:26" ht="12.75" customHeight="1">
      <c r="A24" s="268"/>
      <c r="B24" s="264" t="s">
        <v>6</v>
      </c>
      <c r="C24" s="279"/>
      <c r="D24" s="280" t="s">
        <v>7</v>
      </c>
      <c r="E24" s="264"/>
      <c r="F24" s="264"/>
      <c r="G24" s="264"/>
      <c r="H24" s="264"/>
      <c r="I24" s="264"/>
      <c r="J24" s="264"/>
      <c r="K24" s="264"/>
      <c r="L24" s="264"/>
      <c r="M24" s="264"/>
      <c r="N24" s="264"/>
      <c r="O24" s="264"/>
      <c r="P24" s="264"/>
      <c r="Q24" s="264"/>
      <c r="R24" s="264"/>
      <c r="S24" s="264"/>
      <c r="T24" s="264"/>
      <c r="U24" s="264"/>
      <c r="V24" s="264"/>
      <c r="W24" s="264"/>
      <c r="X24" s="264"/>
      <c r="Y24" s="264"/>
      <c r="Z24" s="264"/>
    </row>
    <row r="25" spans="1:26" ht="12.75" customHeight="1">
      <c r="A25" s="268"/>
      <c r="B25" s="272" t="s">
        <v>8</v>
      </c>
      <c r="C25" s="279"/>
      <c r="D25" s="280" t="s">
        <v>9</v>
      </c>
      <c r="E25" s="264"/>
      <c r="F25" s="264"/>
      <c r="G25" s="264"/>
      <c r="H25" s="264"/>
      <c r="I25" s="264"/>
      <c r="J25" s="264"/>
      <c r="K25" s="264"/>
      <c r="L25" s="264"/>
      <c r="M25" s="264"/>
      <c r="N25" s="264"/>
      <c r="O25" s="264"/>
      <c r="P25" s="264"/>
      <c r="Q25" s="264"/>
      <c r="R25" s="264"/>
      <c r="S25" s="264"/>
      <c r="T25" s="264"/>
      <c r="U25" s="264"/>
      <c r="V25" s="264"/>
      <c r="W25" s="264"/>
      <c r="X25" s="264"/>
      <c r="Y25" s="264"/>
      <c r="Z25" s="264"/>
    </row>
    <row r="26" spans="1:26" ht="12.75" customHeight="1">
      <c r="A26" s="268"/>
      <c r="B26" s="281" t="s">
        <v>24</v>
      </c>
      <c r="C26" s="279"/>
      <c r="D26" s="280"/>
      <c r="E26" s="264"/>
      <c r="F26" s="264"/>
      <c r="G26" s="264"/>
      <c r="H26" s="264"/>
      <c r="I26" s="264"/>
      <c r="J26" s="264"/>
      <c r="K26" s="264"/>
      <c r="L26" s="264"/>
      <c r="M26" s="264"/>
      <c r="N26" s="264"/>
      <c r="O26" s="264"/>
      <c r="P26" s="264"/>
      <c r="Q26" s="264"/>
      <c r="R26" s="264"/>
      <c r="S26" s="264"/>
      <c r="T26" s="264"/>
      <c r="U26" s="264"/>
      <c r="V26" s="264"/>
      <c r="W26" s="264"/>
      <c r="X26" s="264"/>
      <c r="Y26" s="264"/>
      <c r="Z26" s="264"/>
    </row>
    <row r="27" spans="1:26" ht="12.75" customHeight="1">
      <c r="A27" s="268"/>
      <c r="B27" s="281" t="s">
        <v>8</v>
      </c>
      <c r="C27" s="279"/>
      <c r="D27" s="280"/>
      <c r="E27" s="264"/>
      <c r="F27" s="264"/>
      <c r="G27" s="264"/>
      <c r="H27" s="264"/>
      <c r="I27" s="264"/>
      <c r="J27" s="264"/>
      <c r="K27" s="264"/>
      <c r="L27" s="264"/>
      <c r="M27" s="264"/>
      <c r="N27" s="264"/>
      <c r="O27" s="264"/>
      <c r="P27" s="264"/>
      <c r="Q27" s="264"/>
      <c r="R27" s="264"/>
      <c r="S27" s="264"/>
      <c r="T27" s="264"/>
      <c r="U27" s="264"/>
      <c r="V27" s="264"/>
      <c r="W27" s="264"/>
      <c r="X27" s="264"/>
      <c r="Y27" s="264"/>
      <c r="Z27" s="264"/>
    </row>
    <row r="28" spans="1:26" ht="12.75" customHeight="1">
      <c r="A28" s="268"/>
      <c r="B28" s="264" t="s">
        <v>25</v>
      </c>
      <c r="C28" s="279"/>
      <c r="D28" s="280">
        <v>3309412000</v>
      </c>
      <c r="E28" s="264"/>
      <c r="F28" s="264"/>
      <c r="G28" s="264"/>
      <c r="H28" s="264"/>
      <c r="I28" s="264"/>
      <c r="J28" s="264"/>
      <c r="K28" s="264"/>
      <c r="L28" s="264"/>
      <c r="M28" s="264"/>
      <c r="N28" s="264"/>
      <c r="O28" s="264"/>
      <c r="P28" s="264"/>
      <c r="Q28" s="264"/>
      <c r="R28" s="264"/>
      <c r="S28" s="264"/>
      <c r="T28" s="264"/>
      <c r="U28" s="264"/>
      <c r="V28" s="264"/>
      <c r="W28" s="264"/>
      <c r="X28" s="264"/>
      <c r="Y28" s="264"/>
      <c r="Z28" s="264"/>
    </row>
    <row r="29" spans="1:26" ht="12.75" customHeight="1">
      <c r="A29" s="268"/>
      <c r="B29" s="264" t="s">
        <v>26</v>
      </c>
      <c r="C29" s="279"/>
      <c r="D29" s="280" t="s">
        <v>27</v>
      </c>
      <c r="E29" s="264"/>
      <c r="F29" s="264"/>
      <c r="G29" s="264"/>
      <c r="H29" s="264"/>
      <c r="I29" s="264"/>
      <c r="J29" s="264"/>
      <c r="K29" s="264"/>
      <c r="L29" s="264"/>
      <c r="M29" s="264"/>
      <c r="N29" s="264"/>
      <c r="O29" s="264"/>
      <c r="P29" s="264"/>
      <c r="Q29" s="264"/>
      <c r="R29" s="264"/>
      <c r="S29" s="264"/>
      <c r="T29" s="264"/>
      <c r="U29" s="264"/>
      <c r="V29" s="264"/>
      <c r="W29" s="264"/>
      <c r="X29" s="264"/>
      <c r="Y29" s="264"/>
      <c r="Z29" s="264"/>
    </row>
    <row r="30" spans="1:26" ht="12.75" customHeight="1">
      <c r="A30" s="268"/>
      <c r="B30" s="264" t="s">
        <v>28</v>
      </c>
      <c r="C30" s="279"/>
      <c r="D30" s="280">
        <v>3309412000</v>
      </c>
      <c r="E30" s="264"/>
      <c r="F30" s="264"/>
      <c r="G30" s="264"/>
      <c r="H30" s="264"/>
      <c r="I30" s="264"/>
      <c r="J30" s="264"/>
      <c r="K30" s="264"/>
      <c r="L30" s="264"/>
      <c r="M30" s="264"/>
      <c r="N30" s="264"/>
      <c r="O30" s="264"/>
      <c r="P30" s="264"/>
      <c r="Q30" s="264"/>
      <c r="R30" s="264"/>
      <c r="S30" s="264"/>
      <c r="T30" s="264"/>
      <c r="U30" s="264"/>
      <c r="V30" s="264"/>
      <c r="W30" s="264"/>
      <c r="X30" s="264"/>
      <c r="Y30" s="264"/>
      <c r="Z30" s="264"/>
    </row>
    <row r="31" spans="1:26" ht="12.75" customHeight="1">
      <c r="A31" s="268"/>
      <c r="B31" s="264" t="s">
        <v>29</v>
      </c>
      <c r="C31" s="279"/>
      <c r="D31" s="280"/>
      <c r="E31" s="264"/>
      <c r="F31" s="264"/>
      <c r="G31" s="264"/>
      <c r="H31" s="264"/>
      <c r="I31" s="264"/>
      <c r="J31" s="264"/>
      <c r="K31" s="264"/>
      <c r="L31" s="264"/>
      <c r="M31" s="264"/>
      <c r="N31" s="264"/>
      <c r="O31" s="264"/>
      <c r="P31" s="264"/>
      <c r="Q31" s="264"/>
      <c r="R31" s="264"/>
      <c r="S31" s="264"/>
      <c r="T31" s="264"/>
      <c r="U31" s="264"/>
      <c r="V31" s="264"/>
      <c r="W31" s="264"/>
      <c r="X31" s="264"/>
      <c r="Y31" s="264"/>
      <c r="Z31" s="264"/>
    </row>
    <row r="32" spans="1:26" ht="12.75" customHeight="1">
      <c r="A32" s="268"/>
      <c r="B32" s="264" t="s">
        <v>30</v>
      </c>
      <c r="C32" s="279"/>
      <c r="D32" s="280"/>
      <c r="E32" s="264"/>
      <c r="F32" s="264"/>
      <c r="G32" s="264"/>
      <c r="H32" s="264"/>
      <c r="I32" s="264"/>
      <c r="J32" s="264"/>
      <c r="K32" s="264"/>
      <c r="L32" s="264"/>
      <c r="M32" s="264"/>
      <c r="N32" s="264"/>
      <c r="O32" s="264"/>
      <c r="P32" s="264"/>
      <c r="Q32" s="264"/>
      <c r="R32" s="264"/>
      <c r="S32" s="264"/>
      <c r="T32" s="264"/>
      <c r="U32" s="264"/>
      <c r="V32" s="264"/>
      <c r="W32" s="264"/>
      <c r="X32" s="264"/>
      <c r="Y32" s="264"/>
      <c r="Z32" s="264"/>
    </row>
    <row r="33" spans="1:26" ht="12.75" customHeight="1">
      <c r="A33" s="268"/>
      <c r="B33" s="264" t="s">
        <v>8</v>
      </c>
      <c r="C33" s="279"/>
      <c r="D33" s="280"/>
      <c r="E33" s="264"/>
      <c r="F33" s="264"/>
      <c r="G33" s="264"/>
      <c r="H33" s="264"/>
      <c r="I33" s="264"/>
      <c r="J33" s="264"/>
      <c r="K33" s="264"/>
      <c r="L33" s="264"/>
      <c r="M33" s="264"/>
      <c r="N33" s="264"/>
      <c r="O33" s="264"/>
      <c r="P33" s="264"/>
      <c r="Q33" s="264"/>
      <c r="R33" s="264"/>
      <c r="S33" s="264"/>
      <c r="T33" s="264"/>
      <c r="U33" s="264"/>
      <c r="V33" s="264"/>
      <c r="W33" s="264"/>
      <c r="X33" s="264"/>
      <c r="Y33" s="264"/>
      <c r="Z33" s="264"/>
    </row>
    <row r="34" spans="1:26" ht="12.75" customHeight="1">
      <c r="A34" s="268"/>
      <c r="B34" s="264" t="s">
        <v>31</v>
      </c>
      <c r="C34" s="279"/>
      <c r="D34" s="316" t="s">
        <v>32</v>
      </c>
      <c r="E34" s="264"/>
      <c r="F34" s="264"/>
      <c r="G34" s="264"/>
      <c r="H34" s="264"/>
      <c r="I34" s="264"/>
      <c r="J34" s="264"/>
      <c r="K34" s="264"/>
      <c r="L34" s="264"/>
      <c r="M34" s="264"/>
      <c r="N34" s="264"/>
      <c r="O34" s="264"/>
      <c r="P34" s="264"/>
      <c r="Q34" s="264"/>
      <c r="R34" s="264"/>
      <c r="S34" s="264"/>
      <c r="T34" s="264"/>
      <c r="U34" s="264"/>
      <c r="V34" s="264"/>
      <c r="W34" s="264"/>
      <c r="X34" s="264"/>
      <c r="Y34" s="264"/>
      <c r="Z34" s="264"/>
    </row>
    <row r="35" spans="1:26" ht="14.25" customHeight="1">
      <c r="A35" s="268"/>
      <c r="B35" s="355" t="s">
        <v>33</v>
      </c>
      <c r="C35" s="356"/>
      <c r="D35" s="356"/>
      <c r="E35" s="264"/>
      <c r="F35" s="264"/>
      <c r="G35" s="264"/>
      <c r="H35" s="264"/>
      <c r="I35" s="264"/>
      <c r="J35" s="264"/>
      <c r="K35" s="264"/>
      <c r="L35" s="264"/>
      <c r="M35" s="264"/>
      <c r="N35" s="264"/>
      <c r="O35" s="264"/>
      <c r="P35" s="264"/>
      <c r="Q35" s="264"/>
      <c r="R35" s="264"/>
      <c r="S35" s="264"/>
      <c r="T35" s="264"/>
      <c r="U35" s="264"/>
      <c r="V35" s="264"/>
      <c r="W35" s="264"/>
      <c r="X35" s="264"/>
      <c r="Y35" s="264"/>
      <c r="Z35" s="264"/>
    </row>
    <row r="36" spans="1:26" ht="14.25" customHeight="1">
      <c r="A36" s="268"/>
      <c r="B36" s="362"/>
      <c r="C36" s="360"/>
      <c r="D36" s="360"/>
      <c r="E36" s="264"/>
      <c r="F36" s="264"/>
      <c r="G36" s="264"/>
      <c r="H36" s="264"/>
      <c r="I36" s="264"/>
      <c r="J36" s="264"/>
      <c r="K36" s="264"/>
      <c r="L36" s="264"/>
      <c r="M36" s="264"/>
      <c r="N36" s="264"/>
      <c r="O36" s="264"/>
      <c r="P36" s="264"/>
      <c r="Q36" s="264"/>
      <c r="R36" s="264"/>
      <c r="S36" s="264"/>
      <c r="T36" s="264"/>
      <c r="U36" s="264"/>
      <c r="V36" s="264"/>
      <c r="W36" s="264"/>
      <c r="X36" s="264"/>
      <c r="Y36" s="264"/>
      <c r="Z36" s="264"/>
    </row>
    <row r="37" spans="1:26" ht="12.75" customHeight="1">
      <c r="A37" s="268"/>
      <c r="B37" s="363" t="s">
        <v>34</v>
      </c>
      <c r="C37" s="364"/>
      <c r="D37" s="364"/>
      <c r="E37" s="264"/>
      <c r="F37" s="264"/>
      <c r="G37" s="264"/>
      <c r="H37" s="264"/>
      <c r="I37" s="264"/>
      <c r="J37" s="264"/>
      <c r="K37" s="264"/>
      <c r="L37" s="264"/>
      <c r="M37" s="264"/>
      <c r="N37" s="264"/>
      <c r="O37" s="264"/>
      <c r="P37" s="264"/>
      <c r="Q37" s="264"/>
      <c r="R37" s="264"/>
      <c r="S37" s="264"/>
      <c r="T37" s="264"/>
      <c r="U37" s="264"/>
      <c r="V37" s="264"/>
      <c r="W37" s="264"/>
      <c r="X37" s="264"/>
      <c r="Y37" s="264"/>
      <c r="Z37" s="264"/>
    </row>
    <row r="38" spans="1:26" ht="12.75" customHeight="1">
      <c r="A38" s="268"/>
      <c r="B38" s="362"/>
      <c r="C38" s="360"/>
      <c r="D38" s="360"/>
      <c r="E38" s="264"/>
      <c r="F38" s="264"/>
      <c r="G38" s="264"/>
      <c r="H38" s="264"/>
      <c r="I38" s="264"/>
      <c r="J38" s="264"/>
      <c r="K38" s="264"/>
      <c r="L38" s="264"/>
      <c r="M38" s="264"/>
      <c r="N38" s="264"/>
      <c r="O38" s="264"/>
      <c r="P38" s="264"/>
      <c r="Q38" s="264"/>
      <c r="R38" s="264"/>
      <c r="S38" s="264"/>
      <c r="T38" s="264"/>
      <c r="U38" s="264"/>
      <c r="V38" s="264"/>
      <c r="W38" s="264"/>
      <c r="X38" s="264"/>
      <c r="Y38" s="264"/>
      <c r="Z38" s="264"/>
    </row>
    <row r="39" spans="1:26" ht="12.75" customHeight="1">
      <c r="A39" s="266"/>
      <c r="B39" s="264"/>
      <c r="C39" s="264"/>
      <c r="D39" s="264"/>
      <c r="E39" s="264"/>
      <c r="F39" s="264"/>
      <c r="G39" s="264"/>
      <c r="H39" s="264"/>
      <c r="I39" s="264"/>
      <c r="J39" s="264"/>
      <c r="K39" s="264"/>
      <c r="L39" s="264"/>
      <c r="M39" s="264"/>
      <c r="N39" s="264"/>
      <c r="O39" s="264"/>
      <c r="P39" s="264"/>
      <c r="Q39" s="264"/>
      <c r="R39" s="264"/>
      <c r="S39" s="264"/>
      <c r="T39" s="264"/>
      <c r="U39" s="264"/>
      <c r="V39" s="264"/>
      <c r="W39" s="264"/>
      <c r="X39" s="264"/>
      <c r="Y39" s="264"/>
      <c r="Z39" s="264"/>
    </row>
    <row r="40" spans="1:26" ht="12.75" customHeight="1">
      <c r="A40" s="268" t="s">
        <v>35</v>
      </c>
      <c r="B40" s="365" t="s">
        <v>36</v>
      </c>
      <c r="C40" s="356"/>
      <c r="D40" s="356"/>
      <c r="E40" s="264"/>
      <c r="F40" s="264"/>
      <c r="G40" s="264"/>
      <c r="H40" s="264"/>
      <c r="I40" s="264"/>
      <c r="J40" s="264"/>
      <c r="K40" s="264"/>
      <c r="L40" s="264"/>
      <c r="M40" s="264"/>
      <c r="N40" s="264"/>
      <c r="O40" s="264"/>
      <c r="P40" s="264"/>
      <c r="Q40" s="264"/>
      <c r="R40" s="264"/>
      <c r="S40" s="264"/>
      <c r="T40" s="264"/>
      <c r="U40" s="264"/>
      <c r="V40" s="264"/>
      <c r="W40" s="264"/>
      <c r="X40" s="264"/>
      <c r="Y40" s="264"/>
      <c r="Z40" s="264"/>
    </row>
    <row r="41" spans="1:26" ht="12.75" customHeight="1">
      <c r="A41" s="268"/>
      <c r="B41" s="282"/>
      <c r="C41" s="264"/>
      <c r="D41" s="264"/>
      <c r="E41" s="264"/>
      <c r="F41" s="264"/>
      <c r="G41" s="264"/>
      <c r="H41" s="264"/>
      <c r="I41" s="264"/>
      <c r="J41" s="264"/>
      <c r="K41" s="264"/>
      <c r="L41" s="264"/>
      <c r="M41" s="264"/>
      <c r="N41" s="264"/>
      <c r="O41" s="264"/>
      <c r="P41" s="264"/>
      <c r="Q41" s="264"/>
      <c r="R41" s="264"/>
      <c r="S41" s="264"/>
      <c r="T41" s="264"/>
      <c r="U41" s="264"/>
      <c r="V41" s="264"/>
      <c r="W41" s="264"/>
      <c r="X41" s="264"/>
      <c r="Y41" s="264"/>
      <c r="Z41" s="264"/>
    </row>
    <row r="42" spans="1:26" ht="12.75" customHeight="1">
      <c r="A42" s="283" t="s">
        <v>15</v>
      </c>
      <c r="B42" s="284" t="s">
        <v>37</v>
      </c>
      <c r="C42" s="285"/>
      <c r="D42" s="264"/>
      <c r="E42" s="264"/>
      <c r="F42" s="264"/>
      <c r="G42" s="264"/>
      <c r="H42" s="264"/>
      <c r="I42" s="264"/>
      <c r="J42" s="264"/>
      <c r="K42" s="264"/>
      <c r="L42" s="264"/>
      <c r="M42" s="264"/>
      <c r="N42" s="264"/>
      <c r="O42" s="264"/>
      <c r="P42" s="264"/>
      <c r="Q42" s="264"/>
      <c r="R42" s="264"/>
      <c r="S42" s="264"/>
      <c r="T42" s="264"/>
      <c r="U42" s="264"/>
      <c r="V42" s="264"/>
      <c r="W42" s="264"/>
      <c r="X42" s="264"/>
      <c r="Y42" s="264"/>
      <c r="Z42" s="264"/>
    </row>
    <row r="43" spans="1:26" ht="12.75" customHeight="1">
      <c r="A43" s="283"/>
      <c r="B43" s="284" t="s">
        <v>38</v>
      </c>
      <c r="C43" s="285"/>
      <c r="D43" s="264"/>
      <c r="E43" s="264"/>
      <c r="F43" s="264"/>
      <c r="G43" s="264"/>
      <c r="H43" s="264"/>
      <c r="I43" s="264"/>
      <c r="J43" s="264"/>
      <c r="K43" s="264"/>
      <c r="L43" s="264"/>
      <c r="M43" s="264"/>
      <c r="N43" s="264"/>
      <c r="O43" s="264"/>
      <c r="P43" s="264"/>
      <c r="Q43" s="264"/>
      <c r="R43" s="264"/>
      <c r="S43" s="264"/>
      <c r="T43" s="264"/>
      <c r="U43" s="264"/>
      <c r="V43" s="264"/>
      <c r="W43" s="264"/>
      <c r="X43" s="264"/>
      <c r="Y43" s="264"/>
      <c r="Z43" s="264"/>
    </row>
    <row r="44" spans="1:26" ht="12.75" customHeight="1">
      <c r="A44" s="283"/>
      <c r="B44" s="284" t="s">
        <v>39</v>
      </c>
      <c r="C44" s="285"/>
      <c r="D44" s="264"/>
      <c r="E44" s="264"/>
      <c r="F44" s="264"/>
      <c r="G44" s="264"/>
      <c r="H44" s="264"/>
      <c r="I44" s="264"/>
      <c r="J44" s="264"/>
      <c r="K44" s="264"/>
      <c r="L44" s="264"/>
      <c r="M44" s="264"/>
      <c r="N44" s="264"/>
      <c r="O44" s="264"/>
      <c r="P44" s="264"/>
      <c r="Q44" s="264"/>
      <c r="R44" s="264"/>
      <c r="S44" s="264"/>
      <c r="T44" s="264"/>
      <c r="U44" s="264"/>
      <c r="V44" s="264"/>
      <c r="W44" s="264"/>
      <c r="X44" s="264"/>
      <c r="Y44" s="264"/>
      <c r="Z44" s="264"/>
    </row>
    <row r="45" spans="1:26" ht="12.75" customHeight="1">
      <c r="A45" s="268"/>
      <c r="B45" s="269"/>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row>
    <row r="46" spans="1:26" ht="12.75" customHeight="1">
      <c r="A46" s="268" t="s">
        <v>40</v>
      </c>
      <c r="B46" s="269" t="s">
        <v>41</v>
      </c>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row>
    <row r="47" spans="1:26" ht="12.75" customHeight="1">
      <c r="A47" s="268"/>
      <c r="B47" s="269"/>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row>
    <row r="48" spans="1:26" ht="12.75" customHeight="1">
      <c r="A48" s="283" t="s">
        <v>15</v>
      </c>
      <c r="B48" s="284" t="s">
        <v>42</v>
      </c>
      <c r="C48" s="285"/>
      <c r="D48" s="264"/>
      <c r="E48" s="264"/>
      <c r="F48" s="264"/>
      <c r="G48" s="264"/>
      <c r="H48" s="264"/>
      <c r="I48" s="264"/>
      <c r="J48" s="264"/>
      <c r="K48" s="264"/>
      <c r="L48" s="264"/>
      <c r="M48" s="264"/>
      <c r="N48" s="264"/>
      <c r="O48" s="264"/>
      <c r="P48" s="264"/>
      <c r="Q48" s="264"/>
      <c r="R48" s="264"/>
      <c r="S48" s="264"/>
      <c r="T48" s="264"/>
      <c r="U48" s="264"/>
      <c r="V48" s="264"/>
      <c r="W48" s="264"/>
      <c r="X48" s="264"/>
      <c r="Y48" s="264"/>
      <c r="Z48" s="264"/>
    </row>
    <row r="49" spans="1:26" ht="12.75" customHeight="1">
      <c r="A49" s="283"/>
      <c r="B49" s="284" t="s">
        <v>43</v>
      </c>
      <c r="C49" s="285"/>
      <c r="D49" s="264"/>
      <c r="E49" s="264"/>
      <c r="F49" s="264"/>
      <c r="G49" s="264"/>
      <c r="H49" s="264"/>
      <c r="I49" s="264"/>
      <c r="J49" s="264"/>
      <c r="K49" s="264"/>
      <c r="L49" s="264"/>
      <c r="M49" s="264"/>
      <c r="N49" s="264"/>
      <c r="O49" s="264"/>
      <c r="P49" s="264"/>
      <c r="Q49" s="264"/>
      <c r="R49" s="264"/>
      <c r="S49" s="264"/>
      <c r="T49" s="264"/>
      <c r="U49" s="264"/>
      <c r="V49" s="264"/>
      <c r="W49" s="264"/>
      <c r="X49" s="264"/>
      <c r="Y49" s="264"/>
      <c r="Z49" s="264"/>
    </row>
    <row r="50" spans="1:26" ht="12.75" customHeight="1">
      <c r="A50" s="283"/>
      <c r="B50" s="284" t="s">
        <v>44</v>
      </c>
      <c r="C50" s="285"/>
      <c r="D50" s="264"/>
      <c r="E50" s="264"/>
      <c r="F50" s="264"/>
      <c r="G50" s="264"/>
      <c r="H50" s="264"/>
      <c r="I50" s="264"/>
      <c r="J50" s="264"/>
      <c r="K50" s="264"/>
      <c r="L50" s="264"/>
      <c r="M50" s="264"/>
      <c r="N50" s="264"/>
      <c r="O50" s="264"/>
      <c r="P50" s="264"/>
      <c r="Q50" s="264"/>
      <c r="R50" s="264"/>
      <c r="S50" s="264"/>
      <c r="T50" s="264"/>
      <c r="U50" s="264"/>
      <c r="V50" s="264"/>
      <c r="W50" s="264"/>
      <c r="X50" s="264"/>
      <c r="Y50" s="264"/>
      <c r="Z50" s="264"/>
    </row>
    <row r="51" spans="1:26" ht="12.75" customHeight="1">
      <c r="A51" s="268"/>
      <c r="B51" s="269"/>
      <c r="C51" s="264"/>
      <c r="D51" s="264"/>
      <c r="E51" s="264"/>
      <c r="F51" s="264"/>
      <c r="G51" s="264"/>
      <c r="H51" s="264"/>
      <c r="I51" s="264"/>
      <c r="J51" s="264"/>
      <c r="K51" s="264"/>
      <c r="L51" s="264"/>
      <c r="M51" s="264"/>
      <c r="N51" s="264"/>
      <c r="O51" s="264"/>
      <c r="P51" s="264"/>
      <c r="Q51" s="264"/>
      <c r="R51" s="264"/>
      <c r="S51" s="264"/>
      <c r="T51" s="264"/>
      <c r="U51" s="264"/>
      <c r="V51" s="264"/>
      <c r="W51" s="264"/>
      <c r="X51" s="264"/>
      <c r="Y51" s="264"/>
      <c r="Z51" s="264"/>
    </row>
    <row r="52" spans="1:26" ht="12.75" customHeight="1">
      <c r="A52" s="268" t="s">
        <v>45</v>
      </c>
      <c r="B52" s="269" t="s">
        <v>46</v>
      </c>
      <c r="C52" s="286"/>
      <c r="D52" s="264"/>
      <c r="E52" s="264"/>
      <c r="F52" s="264"/>
      <c r="G52" s="264"/>
      <c r="H52" s="264"/>
      <c r="I52" s="264"/>
      <c r="J52" s="264"/>
      <c r="K52" s="264"/>
      <c r="L52" s="264"/>
      <c r="M52" s="264"/>
      <c r="N52" s="264"/>
      <c r="O52" s="264"/>
      <c r="P52" s="264"/>
      <c r="Q52" s="264"/>
      <c r="R52" s="264"/>
      <c r="S52" s="264"/>
      <c r="T52" s="264"/>
      <c r="U52" s="264"/>
      <c r="V52" s="264"/>
      <c r="W52" s="264"/>
      <c r="X52" s="264"/>
      <c r="Y52" s="264"/>
      <c r="Z52" s="264"/>
    </row>
    <row r="53" spans="1:26" ht="12.75" customHeight="1">
      <c r="A53" s="268"/>
      <c r="B53" s="269"/>
      <c r="C53" s="286"/>
      <c r="D53" s="264"/>
      <c r="E53" s="264"/>
      <c r="F53" s="264"/>
      <c r="G53" s="264"/>
      <c r="H53" s="264"/>
      <c r="I53" s="264"/>
      <c r="J53" s="264"/>
      <c r="K53" s="264"/>
      <c r="L53" s="264"/>
      <c r="M53" s="264"/>
      <c r="N53" s="264"/>
      <c r="O53" s="264"/>
      <c r="P53" s="264"/>
      <c r="Q53" s="264"/>
      <c r="R53" s="264"/>
      <c r="S53" s="264"/>
      <c r="T53" s="264"/>
      <c r="U53" s="264"/>
      <c r="V53" s="264"/>
      <c r="W53" s="264"/>
      <c r="X53" s="264"/>
      <c r="Y53" s="264"/>
      <c r="Z53" s="264"/>
    </row>
    <row r="54" spans="1:26" ht="12.75" customHeight="1">
      <c r="A54" s="283" t="s">
        <v>15</v>
      </c>
      <c r="B54" s="284" t="s">
        <v>47</v>
      </c>
      <c r="C54" s="285"/>
      <c r="D54" s="366"/>
      <c r="E54" s="264"/>
      <c r="F54" s="264"/>
      <c r="G54" s="264"/>
      <c r="H54" s="264"/>
      <c r="I54" s="264"/>
      <c r="J54" s="264"/>
      <c r="K54" s="264"/>
      <c r="L54" s="264"/>
      <c r="M54" s="264"/>
      <c r="N54" s="264"/>
      <c r="O54" s="264"/>
      <c r="P54" s="264"/>
      <c r="Q54" s="264"/>
      <c r="R54" s="264"/>
      <c r="S54" s="264"/>
      <c r="T54" s="264"/>
      <c r="U54" s="264"/>
      <c r="V54" s="264"/>
      <c r="W54" s="264"/>
      <c r="X54" s="264"/>
      <c r="Y54" s="264"/>
      <c r="Z54" s="264"/>
    </row>
    <row r="55" spans="1:26" ht="12.75" customHeight="1">
      <c r="A55" s="283"/>
      <c r="B55" s="284" t="s">
        <v>48</v>
      </c>
      <c r="C55" s="285"/>
      <c r="D55" s="356"/>
      <c r="E55" s="264"/>
      <c r="F55" s="264"/>
      <c r="G55" s="264"/>
      <c r="H55" s="264"/>
      <c r="I55" s="264"/>
      <c r="J55" s="264"/>
      <c r="K55" s="264"/>
      <c r="L55" s="264"/>
      <c r="M55" s="264"/>
      <c r="N55" s="264"/>
      <c r="O55" s="264"/>
      <c r="P55" s="264"/>
      <c r="Q55" s="264"/>
      <c r="R55" s="264"/>
      <c r="S55" s="264"/>
      <c r="T55" s="264"/>
      <c r="U55" s="264"/>
      <c r="V55" s="264"/>
      <c r="W55" s="264"/>
      <c r="X55" s="264"/>
      <c r="Y55" s="264"/>
      <c r="Z55" s="264"/>
    </row>
    <row r="56" spans="1:26" ht="12.75" customHeight="1">
      <c r="A56" s="283"/>
      <c r="B56" s="284" t="s">
        <v>49</v>
      </c>
      <c r="C56" s="285"/>
      <c r="D56" s="356"/>
      <c r="E56" s="264"/>
      <c r="F56" s="264"/>
      <c r="G56" s="264"/>
      <c r="H56" s="264"/>
      <c r="I56" s="264"/>
      <c r="J56" s="264"/>
      <c r="K56" s="264"/>
      <c r="L56" s="264"/>
      <c r="M56" s="264"/>
      <c r="N56" s="264"/>
      <c r="O56" s="264"/>
      <c r="P56" s="264"/>
      <c r="Q56" s="264"/>
      <c r="R56" s="264"/>
      <c r="S56" s="264"/>
      <c r="T56" s="264"/>
      <c r="U56" s="264"/>
      <c r="V56" s="264"/>
      <c r="W56" s="264"/>
      <c r="X56" s="264"/>
      <c r="Y56" s="264"/>
      <c r="Z56" s="264"/>
    </row>
    <row r="57" spans="1:26" ht="12.75" customHeight="1">
      <c r="A57" s="283"/>
      <c r="B57" s="287" t="s">
        <v>50</v>
      </c>
      <c r="C57" s="285"/>
      <c r="D57" s="264"/>
      <c r="E57" s="264"/>
      <c r="F57" s="264"/>
      <c r="G57" s="264"/>
      <c r="H57" s="264"/>
      <c r="I57" s="264"/>
      <c r="J57" s="264"/>
      <c r="K57" s="264"/>
      <c r="L57" s="264"/>
      <c r="M57" s="264"/>
      <c r="N57" s="264"/>
      <c r="O57" s="264"/>
      <c r="P57" s="264"/>
      <c r="Q57" s="264"/>
      <c r="R57" s="264"/>
      <c r="S57" s="264"/>
      <c r="T57" s="264"/>
      <c r="U57" s="264"/>
      <c r="V57" s="264"/>
      <c r="W57" s="264"/>
      <c r="X57" s="264"/>
      <c r="Y57" s="264"/>
      <c r="Z57" s="264"/>
    </row>
    <row r="58" spans="1:26" ht="12.75" customHeight="1">
      <c r="A58" s="283"/>
      <c r="B58" s="284" t="s">
        <v>51</v>
      </c>
      <c r="C58" s="285"/>
      <c r="D58" s="264"/>
      <c r="E58" s="264"/>
      <c r="F58" s="264"/>
      <c r="G58" s="264"/>
      <c r="H58" s="264"/>
      <c r="I58" s="264"/>
      <c r="J58" s="264"/>
      <c r="K58" s="264"/>
      <c r="L58" s="264"/>
      <c r="M58" s="264"/>
      <c r="N58" s="264"/>
      <c r="O58" s="264"/>
      <c r="P58" s="264"/>
      <c r="Q58" s="264"/>
      <c r="R58" s="264"/>
      <c r="S58" s="264"/>
      <c r="T58" s="264"/>
      <c r="U58" s="264"/>
      <c r="V58" s="264"/>
      <c r="W58" s="264"/>
      <c r="X58" s="264"/>
      <c r="Y58" s="264"/>
      <c r="Z58" s="264"/>
    </row>
    <row r="59" spans="1:26" ht="12.75" customHeight="1">
      <c r="A59" s="283"/>
      <c r="B59" s="284" t="s">
        <v>52</v>
      </c>
      <c r="C59" s="288"/>
      <c r="D59" s="288"/>
      <c r="E59" s="264"/>
      <c r="F59" s="264"/>
      <c r="G59" s="264"/>
      <c r="H59" s="264"/>
      <c r="I59" s="264"/>
      <c r="J59" s="264"/>
      <c r="K59" s="264"/>
      <c r="L59" s="264"/>
      <c r="M59" s="264"/>
      <c r="N59" s="264"/>
      <c r="O59" s="264"/>
      <c r="P59" s="264"/>
      <c r="Q59" s="264"/>
      <c r="R59" s="264"/>
      <c r="S59" s="264"/>
      <c r="T59" s="264"/>
      <c r="U59" s="264"/>
      <c r="V59" s="264"/>
      <c r="W59" s="264"/>
      <c r="X59" s="264"/>
      <c r="Y59" s="264"/>
      <c r="Z59" s="264"/>
    </row>
    <row r="60" spans="1:26" ht="12.75" customHeight="1">
      <c r="A60" s="268"/>
      <c r="B60" s="359"/>
      <c r="C60" s="360"/>
      <c r="D60" s="360"/>
      <c r="E60" s="264"/>
      <c r="F60" s="264"/>
      <c r="G60" s="264"/>
      <c r="H60" s="264"/>
      <c r="I60" s="264"/>
      <c r="J60" s="264"/>
      <c r="K60" s="264"/>
      <c r="L60" s="264"/>
      <c r="M60" s="264"/>
      <c r="N60" s="264"/>
      <c r="O60" s="264"/>
      <c r="P60" s="264"/>
      <c r="Q60" s="264"/>
      <c r="R60" s="264"/>
      <c r="S60" s="264"/>
      <c r="T60" s="264"/>
      <c r="U60" s="264"/>
      <c r="V60" s="264"/>
      <c r="W60" s="264"/>
      <c r="X60" s="264"/>
      <c r="Y60" s="264"/>
      <c r="Z60" s="264"/>
    </row>
    <row r="61" spans="1:26" ht="12.75" customHeight="1">
      <c r="A61" s="268"/>
      <c r="B61" s="264"/>
      <c r="C61" s="288"/>
      <c r="D61" s="288"/>
      <c r="E61" s="264"/>
      <c r="F61" s="264"/>
      <c r="G61" s="264"/>
      <c r="H61" s="264"/>
      <c r="I61" s="264"/>
      <c r="J61" s="264"/>
      <c r="K61" s="264"/>
      <c r="L61" s="264"/>
      <c r="M61" s="264"/>
      <c r="N61" s="264"/>
      <c r="O61" s="264"/>
      <c r="P61" s="264"/>
      <c r="Q61" s="264"/>
      <c r="R61" s="264"/>
      <c r="S61" s="264"/>
      <c r="T61" s="264"/>
      <c r="U61" s="264"/>
      <c r="V61" s="264"/>
      <c r="W61" s="264"/>
      <c r="X61" s="264"/>
      <c r="Y61" s="264"/>
      <c r="Z61" s="264"/>
    </row>
    <row r="62" spans="1:26" ht="12.75" customHeight="1">
      <c r="A62" s="283"/>
      <c r="B62" s="284" t="s">
        <v>53</v>
      </c>
      <c r="C62" s="288"/>
      <c r="D62" s="288"/>
      <c r="E62" s="264"/>
      <c r="F62" s="264"/>
      <c r="G62" s="264"/>
      <c r="H62" s="264"/>
      <c r="I62" s="264"/>
      <c r="J62" s="264"/>
      <c r="K62" s="264"/>
      <c r="L62" s="264"/>
      <c r="M62" s="264"/>
      <c r="N62" s="264"/>
      <c r="O62" s="264"/>
      <c r="P62" s="264"/>
      <c r="Q62" s="264"/>
      <c r="R62" s="264"/>
      <c r="S62" s="264"/>
      <c r="T62" s="264"/>
      <c r="U62" s="264"/>
      <c r="V62" s="264"/>
      <c r="W62" s="264"/>
      <c r="X62" s="264"/>
      <c r="Y62" s="264"/>
      <c r="Z62" s="264"/>
    </row>
    <row r="63" spans="1:26" ht="12.75" customHeight="1">
      <c r="A63" s="268"/>
      <c r="B63" s="361"/>
      <c r="C63" s="360"/>
      <c r="D63" s="360"/>
      <c r="E63" s="264"/>
      <c r="F63" s="264"/>
      <c r="G63" s="264"/>
      <c r="H63" s="264"/>
      <c r="I63" s="264"/>
      <c r="J63" s="264"/>
      <c r="K63" s="264"/>
      <c r="L63" s="264"/>
      <c r="M63" s="264"/>
      <c r="N63" s="264"/>
      <c r="O63" s="264"/>
      <c r="P63" s="264"/>
      <c r="Q63" s="264"/>
      <c r="R63" s="264"/>
      <c r="S63" s="264"/>
      <c r="T63" s="264"/>
      <c r="U63" s="264"/>
      <c r="V63" s="264"/>
      <c r="W63" s="264"/>
      <c r="X63" s="264"/>
      <c r="Y63" s="264"/>
      <c r="Z63" s="264"/>
    </row>
    <row r="64" spans="1:26" ht="12.75" customHeight="1">
      <c r="A64" s="268" t="s">
        <v>54</v>
      </c>
      <c r="B64" s="269" t="s">
        <v>55</v>
      </c>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row>
    <row r="65" spans="1:26" ht="12.75" customHeight="1">
      <c r="A65" s="268"/>
      <c r="B65" s="269"/>
      <c r="C65" s="264"/>
      <c r="D65" s="264"/>
      <c r="E65" s="264"/>
      <c r="F65" s="264"/>
      <c r="G65" s="264"/>
      <c r="H65" s="264"/>
      <c r="I65" s="264"/>
      <c r="J65" s="264"/>
      <c r="K65" s="264"/>
      <c r="L65" s="264"/>
      <c r="M65" s="264"/>
      <c r="N65" s="264"/>
      <c r="O65" s="264"/>
      <c r="P65" s="264"/>
      <c r="Q65" s="264"/>
      <c r="R65" s="264"/>
      <c r="S65" s="264"/>
      <c r="T65" s="264"/>
      <c r="U65" s="264"/>
      <c r="V65" s="264"/>
      <c r="W65" s="264"/>
      <c r="X65" s="264"/>
      <c r="Y65" s="264"/>
      <c r="Z65" s="264"/>
    </row>
    <row r="66" spans="1:26" ht="12.75" customHeight="1">
      <c r="A66" s="283" t="s">
        <v>1192</v>
      </c>
      <c r="B66" s="284" t="s">
        <v>56</v>
      </c>
      <c r="C66" s="285"/>
      <c r="D66" s="264"/>
      <c r="E66" s="264"/>
      <c r="F66" s="264"/>
      <c r="G66" s="264"/>
      <c r="H66" s="264"/>
      <c r="I66" s="264"/>
      <c r="J66" s="264"/>
      <c r="K66" s="264"/>
      <c r="L66" s="264"/>
      <c r="M66" s="264"/>
      <c r="N66" s="264"/>
      <c r="O66" s="264"/>
      <c r="P66" s="264"/>
      <c r="Q66" s="264"/>
      <c r="R66" s="264"/>
      <c r="S66" s="264"/>
      <c r="T66" s="264"/>
      <c r="U66" s="264"/>
      <c r="V66" s="264"/>
      <c r="W66" s="264"/>
      <c r="X66" s="264"/>
      <c r="Y66" s="264"/>
      <c r="Z66" s="264"/>
    </row>
    <row r="67" spans="1:26" ht="12.75" customHeight="1">
      <c r="A67" s="283" t="s">
        <v>1192</v>
      </c>
      <c r="B67" s="284" t="s">
        <v>57</v>
      </c>
      <c r="C67" s="285"/>
      <c r="D67" s="264"/>
      <c r="E67" s="264"/>
      <c r="F67" s="264"/>
      <c r="G67" s="264"/>
      <c r="H67" s="264"/>
      <c r="I67" s="264"/>
      <c r="J67" s="264"/>
      <c r="K67" s="264"/>
      <c r="L67" s="264"/>
      <c r="M67" s="264"/>
      <c r="N67" s="264"/>
      <c r="O67" s="264"/>
      <c r="P67" s="264"/>
      <c r="Q67" s="264"/>
      <c r="R67" s="264"/>
      <c r="S67" s="264"/>
      <c r="T67" s="264"/>
      <c r="U67" s="264"/>
      <c r="V67" s="264"/>
      <c r="W67" s="264"/>
      <c r="X67" s="264"/>
      <c r="Y67" s="264"/>
      <c r="Z67" s="264"/>
    </row>
    <row r="68" spans="1:26" ht="12.75" customHeight="1">
      <c r="A68" s="283" t="s">
        <v>1192</v>
      </c>
      <c r="B68" s="284" t="s">
        <v>58</v>
      </c>
      <c r="C68" s="285"/>
      <c r="D68" s="264"/>
      <c r="E68" s="264"/>
      <c r="F68" s="264"/>
      <c r="G68" s="264"/>
      <c r="H68" s="264"/>
      <c r="I68" s="264"/>
      <c r="J68" s="264"/>
      <c r="K68" s="264"/>
      <c r="L68" s="264"/>
      <c r="M68" s="264"/>
      <c r="N68" s="264"/>
      <c r="O68" s="264"/>
      <c r="P68" s="264"/>
      <c r="Q68" s="264"/>
      <c r="R68" s="264"/>
      <c r="S68" s="264"/>
      <c r="T68" s="264"/>
      <c r="U68" s="264"/>
      <c r="V68" s="264"/>
      <c r="W68" s="264"/>
      <c r="X68" s="264"/>
      <c r="Y68" s="264"/>
      <c r="Z68" s="264"/>
    </row>
    <row r="69" spans="1:26" ht="12.75" customHeight="1">
      <c r="A69" s="283"/>
      <c r="B69" s="284" t="s">
        <v>59</v>
      </c>
      <c r="C69" s="285"/>
      <c r="D69" s="264"/>
      <c r="E69" s="264"/>
      <c r="F69" s="264"/>
      <c r="G69" s="264"/>
      <c r="H69" s="264"/>
      <c r="I69" s="264"/>
      <c r="J69" s="264"/>
      <c r="K69" s="264"/>
      <c r="L69" s="264"/>
      <c r="M69" s="264"/>
      <c r="N69" s="264"/>
      <c r="O69" s="264"/>
      <c r="P69" s="264"/>
      <c r="Q69" s="264"/>
      <c r="R69" s="264"/>
      <c r="S69" s="264"/>
      <c r="T69" s="264"/>
      <c r="U69" s="264"/>
      <c r="V69" s="264"/>
      <c r="W69" s="264"/>
      <c r="X69" s="264"/>
      <c r="Y69" s="264"/>
      <c r="Z69" s="264"/>
    </row>
    <row r="70" spans="1:26" ht="12.75" customHeight="1">
      <c r="A70" s="283"/>
      <c r="B70" s="284" t="s">
        <v>60</v>
      </c>
      <c r="C70" s="285"/>
      <c r="D70" s="264"/>
      <c r="E70" s="264"/>
      <c r="F70" s="264"/>
      <c r="G70" s="264"/>
      <c r="H70" s="264"/>
      <c r="I70" s="264"/>
      <c r="J70" s="264"/>
      <c r="K70" s="264"/>
      <c r="L70" s="264"/>
      <c r="M70" s="264"/>
      <c r="N70" s="264"/>
      <c r="O70" s="264"/>
      <c r="P70" s="264"/>
      <c r="Q70" s="264"/>
      <c r="R70" s="264"/>
      <c r="S70" s="264"/>
      <c r="T70" s="264"/>
      <c r="U70" s="264"/>
      <c r="V70" s="264"/>
      <c r="W70" s="264"/>
      <c r="X70" s="264"/>
      <c r="Y70" s="264"/>
      <c r="Z70" s="264"/>
    </row>
    <row r="71" spans="1:26" ht="12.75" customHeight="1">
      <c r="A71" s="283" t="s">
        <v>1192</v>
      </c>
      <c r="B71" s="284" t="s">
        <v>61</v>
      </c>
      <c r="C71" s="285"/>
      <c r="D71" s="264"/>
      <c r="E71" s="264"/>
      <c r="F71" s="264"/>
      <c r="G71" s="264"/>
      <c r="H71" s="264"/>
      <c r="I71" s="264"/>
      <c r="J71" s="264"/>
      <c r="K71" s="264"/>
      <c r="L71" s="264"/>
      <c r="M71" s="264"/>
      <c r="N71" s="264"/>
      <c r="O71" s="264"/>
      <c r="P71" s="264"/>
      <c r="Q71" s="264"/>
      <c r="R71" s="264"/>
      <c r="S71" s="264"/>
      <c r="T71" s="264"/>
      <c r="U71" s="264"/>
      <c r="V71" s="264"/>
      <c r="W71" s="264"/>
      <c r="X71" s="264"/>
      <c r="Y71" s="264"/>
      <c r="Z71" s="264"/>
    </row>
    <row r="72" spans="1:26" ht="12.75" customHeight="1">
      <c r="A72" s="283" t="s">
        <v>1192</v>
      </c>
      <c r="B72" s="284" t="s">
        <v>62</v>
      </c>
      <c r="C72" s="285"/>
      <c r="D72" s="264"/>
      <c r="E72" s="264"/>
      <c r="F72" s="264"/>
      <c r="G72" s="264"/>
      <c r="H72" s="264"/>
      <c r="I72" s="264"/>
      <c r="J72" s="264"/>
      <c r="K72" s="264"/>
      <c r="L72" s="264"/>
      <c r="M72" s="264"/>
      <c r="N72" s="264"/>
      <c r="O72" s="264"/>
      <c r="P72" s="264"/>
      <c r="Q72" s="264"/>
      <c r="R72" s="264"/>
      <c r="S72" s="264"/>
      <c r="T72" s="264"/>
      <c r="U72" s="264"/>
      <c r="V72" s="264"/>
      <c r="W72" s="264"/>
      <c r="X72" s="264"/>
      <c r="Y72" s="264"/>
      <c r="Z72" s="264"/>
    </row>
    <row r="73" spans="1:26" ht="12.75" customHeight="1">
      <c r="A73" s="283" t="s">
        <v>1192</v>
      </c>
      <c r="B73" s="284" t="s">
        <v>63</v>
      </c>
      <c r="C73" s="285"/>
      <c r="D73" s="264"/>
      <c r="E73" s="264"/>
      <c r="F73" s="264"/>
      <c r="G73" s="264"/>
      <c r="H73" s="264"/>
      <c r="I73" s="264"/>
      <c r="J73" s="264"/>
      <c r="K73" s="264"/>
      <c r="L73" s="264"/>
      <c r="M73" s="264"/>
      <c r="N73" s="264"/>
      <c r="O73" s="264"/>
      <c r="P73" s="264"/>
      <c r="Q73" s="264"/>
      <c r="R73" s="264"/>
      <c r="S73" s="264"/>
      <c r="T73" s="264"/>
      <c r="U73" s="264"/>
      <c r="V73" s="264"/>
      <c r="W73" s="264"/>
      <c r="X73" s="264"/>
      <c r="Y73" s="264"/>
      <c r="Z73" s="264"/>
    </row>
    <row r="74" spans="1:26" ht="12.75" customHeight="1">
      <c r="A74" s="283" t="s">
        <v>1192</v>
      </c>
      <c r="B74" s="284" t="s">
        <v>64</v>
      </c>
      <c r="C74" s="285"/>
      <c r="D74" s="264"/>
      <c r="E74" s="264"/>
      <c r="F74" s="264"/>
      <c r="G74" s="264"/>
      <c r="H74" s="264"/>
      <c r="I74" s="264"/>
      <c r="J74" s="264"/>
      <c r="K74" s="264"/>
      <c r="L74" s="264"/>
      <c r="M74" s="264"/>
      <c r="N74" s="264"/>
      <c r="O74" s="264"/>
      <c r="P74" s="264"/>
      <c r="Q74" s="264"/>
      <c r="R74" s="264"/>
      <c r="S74" s="264"/>
      <c r="T74" s="264"/>
      <c r="U74" s="264"/>
      <c r="V74" s="264"/>
      <c r="W74" s="264"/>
      <c r="X74" s="264"/>
      <c r="Y74" s="264"/>
      <c r="Z74" s="264"/>
    </row>
    <row r="75" spans="1:26" ht="14.25" customHeight="1">
      <c r="A75" s="283" t="s">
        <v>1192</v>
      </c>
      <c r="B75" s="272" t="s">
        <v>65</v>
      </c>
      <c r="C75" s="285"/>
      <c r="D75" s="264"/>
      <c r="E75" s="264"/>
      <c r="F75" s="264"/>
      <c r="G75" s="264"/>
      <c r="H75" s="264"/>
      <c r="I75" s="264"/>
      <c r="J75" s="264"/>
      <c r="K75" s="264"/>
      <c r="L75" s="264"/>
      <c r="M75" s="264"/>
      <c r="N75" s="264"/>
      <c r="O75" s="264"/>
      <c r="P75" s="264"/>
      <c r="Q75" s="264"/>
      <c r="R75" s="264"/>
      <c r="S75" s="264"/>
      <c r="T75" s="264"/>
      <c r="U75" s="264"/>
      <c r="V75" s="264"/>
      <c r="W75" s="264"/>
      <c r="X75" s="264"/>
      <c r="Y75" s="264"/>
      <c r="Z75" s="264"/>
    </row>
    <row r="76" spans="1:26" ht="14.25" customHeight="1">
      <c r="A76" s="283" t="s">
        <v>1192</v>
      </c>
      <c r="B76" s="272" t="s">
        <v>66</v>
      </c>
      <c r="C76" s="285"/>
      <c r="D76" s="264"/>
      <c r="E76" s="264"/>
      <c r="F76" s="264"/>
      <c r="G76" s="264"/>
      <c r="H76" s="264"/>
      <c r="I76" s="264"/>
      <c r="J76" s="264"/>
      <c r="K76" s="264"/>
      <c r="L76" s="264"/>
      <c r="M76" s="264"/>
      <c r="N76" s="264"/>
      <c r="O76" s="264"/>
      <c r="P76" s="264"/>
      <c r="Q76" s="264"/>
      <c r="R76" s="264"/>
      <c r="S76" s="264"/>
      <c r="T76" s="264"/>
      <c r="U76" s="264"/>
      <c r="V76" s="264"/>
      <c r="W76" s="264"/>
      <c r="X76" s="264"/>
      <c r="Y76" s="264"/>
      <c r="Z76" s="264"/>
    </row>
    <row r="77" spans="1:26" ht="12.75" customHeight="1">
      <c r="A77" s="283" t="s">
        <v>1192</v>
      </c>
      <c r="B77" s="284" t="s">
        <v>67</v>
      </c>
      <c r="C77" s="285"/>
      <c r="D77" s="264"/>
      <c r="E77" s="264"/>
      <c r="F77" s="264"/>
      <c r="G77" s="264"/>
      <c r="H77" s="264"/>
      <c r="I77" s="264"/>
      <c r="J77" s="264"/>
      <c r="K77" s="264"/>
      <c r="L77" s="264"/>
      <c r="M77" s="264"/>
      <c r="N77" s="264"/>
      <c r="O77" s="264"/>
      <c r="P77" s="264"/>
      <c r="Q77" s="264"/>
      <c r="R77" s="264"/>
      <c r="S77" s="264"/>
      <c r="T77" s="264"/>
      <c r="U77" s="264"/>
      <c r="V77" s="264"/>
      <c r="W77" s="264"/>
      <c r="X77" s="264"/>
      <c r="Y77" s="264"/>
      <c r="Z77" s="264"/>
    </row>
    <row r="78" spans="1:26" ht="12.75" customHeight="1">
      <c r="A78" s="289" t="s">
        <v>1192</v>
      </c>
      <c r="B78" s="290" t="s">
        <v>67</v>
      </c>
      <c r="C78" s="291"/>
      <c r="D78" s="264"/>
      <c r="E78" s="264"/>
      <c r="F78" s="264"/>
      <c r="G78" s="264"/>
      <c r="H78" s="264"/>
      <c r="I78" s="264"/>
      <c r="J78" s="264"/>
      <c r="K78" s="264"/>
      <c r="L78" s="264"/>
      <c r="M78" s="264"/>
      <c r="N78" s="264"/>
      <c r="O78" s="264"/>
      <c r="P78" s="264"/>
      <c r="Q78" s="264"/>
      <c r="R78" s="264"/>
      <c r="S78" s="264"/>
      <c r="T78" s="264"/>
      <c r="U78" s="264"/>
      <c r="V78" s="264"/>
      <c r="W78" s="264"/>
      <c r="X78" s="264"/>
      <c r="Y78" s="264"/>
      <c r="Z78" s="264"/>
    </row>
    <row r="79" spans="1:26" ht="12.75" customHeight="1">
      <c r="A79" s="268" t="s">
        <v>68</v>
      </c>
      <c r="B79" s="269" t="s">
        <v>69</v>
      </c>
      <c r="C79" s="290"/>
      <c r="D79" s="264"/>
      <c r="E79" s="264"/>
      <c r="F79" s="264"/>
      <c r="G79" s="264"/>
      <c r="H79" s="264"/>
      <c r="I79" s="264"/>
      <c r="J79" s="264"/>
      <c r="K79" s="264"/>
      <c r="L79" s="264"/>
      <c r="M79" s="264"/>
      <c r="N79" s="264"/>
      <c r="O79" s="264"/>
      <c r="P79" s="264"/>
      <c r="Q79" s="264"/>
      <c r="R79" s="264"/>
      <c r="S79" s="264"/>
      <c r="T79" s="264"/>
      <c r="U79" s="264"/>
      <c r="V79" s="264"/>
      <c r="W79" s="264"/>
      <c r="X79" s="264"/>
      <c r="Y79" s="264"/>
      <c r="Z79" s="264"/>
    </row>
    <row r="80" spans="1:26" ht="12.75" customHeight="1">
      <c r="A80" s="292"/>
      <c r="B80" s="290"/>
      <c r="C80" s="290"/>
      <c r="D80" s="264"/>
      <c r="E80" s="264"/>
      <c r="F80" s="264"/>
      <c r="G80" s="264"/>
      <c r="H80" s="264"/>
      <c r="I80" s="264"/>
      <c r="J80" s="264"/>
      <c r="K80" s="264"/>
      <c r="L80" s="264"/>
      <c r="M80" s="264"/>
      <c r="N80" s="264"/>
      <c r="O80" s="264"/>
      <c r="P80" s="264"/>
      <c r="Q80" s="264"/>
      <c r="R80" s="264"/>
      <c r="S80" s="264"/>
      <c r="T80" s="264"/>
      <c r="U80" s="264"/>
      <c r="V80" s="264"/>
      <c r="W80" s="264"/>
      <c r="X80" s="264"/>
      <c r="Y80" s="264"/>
      <c r="Z80" s="264"/>
    </row>
    <row r="81" spans="1:26" ht="12.75" customHeight="1">
      <c r="A81" s="266"/>
      <c r="B81" s="293" t="s">
        <v>70</v>
      </c>
      <c r="C81" s="293"/>
      <c r="D81" s="293"/>
      <c r="E81" s="264"/>
      <c r="F81" s="264"/>
      <c r="G81" s="264"/>
      <c r="H81" s="264"/>
      <c r="I81" s="264"/>
      <c r="J81" s="264"/>
      <c r="K81" s="264"/>
      <c r="L81" s="264"/>
      <c r="M81" s="264"/>
      <c r="N81" s="264"/>
      <c r="O81" s="264"/>
      <c r="P81" s="264"/>
      <c r="Q81" s="264"/>
      <c r="R81" s="264"/>
      <c r="S81" s="264"/>
      <c r="T81" s="264"/>
      <c r="U81" s="264"/>
      <c r="V81" s="264"/>
      <c r="W81" s="264"/>
      <c r="X81" s="264"/>
      <c r="Y81" s="264"/>
      <c r="Z81" s="264"/>
    </row>
    <row r="82" spans="1:26" ht="12.75" customHeight="1">
      <c r="A82" s="266"/>
      <c r="B82" s="362"/>
      <c r="C82" s="360"/>
      <c r="D82" s="360"/>
      <c r="E82" s="264"/>
      <c r="F82" s="264"/>
      <c r="G82" s="264"/>
      <c r="H82" s="264"/>
      <c r="I82" s="264"/>
      <c r="J82" s="264"/>
      <c r="K82" s="264"/>
      <c r="L82" s="264"/>
      <c r="M82" s="264"/>
      <c r="N82" s="264"/>
      <c r="O82" s="264"/>
      <c r="P82" s="264"/>
      <c r="Q82" s="264"/>
      <c r="R82" s="264"/>
      <c r="S82" s="264"/>
      <c r="T82" s="264"/>
      <c r="U82" s="264"/>
      <c r="V82" s="264"/>
      <c r="W82" s="264"/>
      <c r="X82" s="264"/>
      <c r="Y82" s="264"/>
      <c r="Z82" s="264"/>
    </row>
    <row r="83" spans="1:26" ht="12.75" customHeight="1">
      <c r="A83" s="266"/>
      <c r="B83" s="264"/>
      <c r="C83" s="264"/>
      <c r="D83" s="264"/>
      <c r="E83" s="264"/>
      <c r="F83" s="264"/>
      <c r="G83" s="264"/>
      <c r="H83" s="264"/>
      <c r="I83" s="264"/>
      <c r="J83" s="264"/>
      <c r="K83" s="264"/>
      <c r="L83" s="264"/>
      <c r="M83" s="264"/>
      <c r="N83" s="264"/>
      <c r="O83" s="264"/>
      <c r="P83" s="264"/>
      <c r="Q83" s="264"/>
      <c r="R83" s="264"/>
      <c r="S83" s="264"/>
      <c r="T83" s="264"/>
      <c r="U83" s="264"/>
      <c r="V83" s="264"/>
      <c r="W83" s="264"/>
      <c r="X83" s="264"/>
      <c r="Y83" s="264"/>
      <c r="Z83" s="264"/>
    </row>
    <row r="84" spans="1:26" ht="12.75" customHeight="1">
      <c r="A84" s="266"/>
      <c r="B84" s="264"/>
      <c r="C84" s="264"/>
      <c r="D84" s="264"/>
      <c r="E84" s="264"/>
      <c r="F84" s="264"/>
      <c r="G84" s="264"/>
      <c r="H84" s="264"/>
      <c r="I84" s="264"/>
      <c r="J84" s="264"/>
      <c r="K84" s="264"/>
      <c r="L84" s="264"/>
      <c r="M84" s="264"/>
      <c r="N84" s="264"/>
      <c r="O84" s="264"/>
      <c r="P84" s="264"/>
      <c r="Q84" s="264"/>
      <c r="R84" s="264"/>
      <c r="S84" s="264"/>
      <c r="T84" s="264"/>
      <c r="U84" s="264"/>
      <c r="V84" s="264"/>
      <c r="W84" s="264"/>
      <c r="X84" s="264"/>
      <c r="Y84" s="264"/>
      <c r="Z84" s="264"/>
    </row>
    <row r="85" spans="1:26" ht="12.75" customHeight="1">
      <c r="A85" s="266"/>
      <c r="B85" s="264"/>
      <c r="C85" s="264"/>
      <c r="D85" s="264"/>
      <c r="E85" s="264"/>
      <c r="F85" s="264"/>
      <c r="G85" s="264"/>
      <c r="H85" s="264"/>
      <c r="I85" s="264"/>
      <c r="J85" s="264"/>
      <c r="K85" s="264"/>
      <c r="L85" s="264"/>
      <c r="M85" s="264"/>
      <c r="N85" s="264"/>
      <c r="O85" s="264"/>
      <c r="P85" s="264"/>
      <c r="Q85" s="264"/>
      <c r="R85" s="264"/>
      <c r="S85" s="264"/>
      <c r="T85" s="264"/>
      <c r="U85" s="264"/>
      <c r="V85" s="264"/>
      <c r="W85" s="264"/>
      <c r="X85" s="264"/>
      <c r="Y85" s="264"/>
      <c r="Z85" s="264"/>
    </row>
    <row r="86" spans="1:26" ht="12.75" customHeight="1">
      <c r="A86" s="266"/>
      <c r="B86" s="264"/>
      <c r="C86" s="264"/>
      <c r="D86" s="264"/>
      <c r="E86" s="264"/>
      <c r="F86" s="264"/>
      <c r="G86" s="264"/>
      <c r="H86" s="264"/>
      <c r="I86" s="264"/>
      <c r="J86" s="264"/>
      <c r="K86" s="264"/>
      <c r="L86" s="264"/>
      <c r="M86" s="264"/>
      <c r="N86" s="264"/>
      <c r="O86" s="264"/>
      <c r="P86" s="264"/>
      <c r="Q86" s="264"/>
      <c r="R86" s="264"/>
      <c r="S86" s="264"/>
      <c r="T86" s="264"/>
      <c r="U86" s="264"/>
      <c r="V86" s="264"/>
      <c r="W86" s="264"/>
      <c r="X86" s="264"/>
      <c r="Y86" s="264"/>
      <c r="Z86" s="264"/>
    </row>
    <row r="87" spans="1:26" ht="12.75" customHeight="1">
      <c r="A87" s="266"/>
      <c r="B87" s="264"/>
      <c r="C87" s="264"/>
      <c r="D87" s="264"/>
      <c r="E87" s="264"/>
      <c r="F87" s="264"/>
      <c r="G87" s="264"/>
      <c r="H87" s="264"/>
      <c r="I87" s="264"/>
      <c r="J87" s="264"/>
      <c r="K87" s="264"/>
      <c r="L87" s="264"/>
      <c r="M87" s="264"/>
      <c r="N87" s="264"/>
      <c r="O87" s="264"/>
      <c r="P87" s="264"/>
      <c r="Q87" s="264"/>
      <c r="R87" s="264"/>
      <c r="S87" s="264"/>
      <c r="T87" s="264"/>
      <c r="U87" s="264"/>
      <c r="V87" s="264"/>
      <c r="W87" s="264"/>
      <c r="X87" s="264"/>
      <c r="Y87" s="264"/>
      <c r="Z87" s="264"/>
    </row>
    <row r="88" spans="1:26" ht="12.75" customHeight="1">
      <c r="A88" s="266"/>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row>
    <row r="89" spans="1:26" ht="12.75" customHeight="1">
      <c r="A89" s="266"/>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row>
    <row r="90" spans="1:26" ht="12.75" customHeight="1">
      <c r="A90" s="266"/>
      <c r="B90" s="264"/>
      <c r="C90" s="264"/>
      <c r="D90" s="264"/>
      <c r="E90" s="264"/>
      <c r="F90" s="264"/>
      <c r="G90" s="264"/>
      <c r="H90" s="264"/>
      <c r="I90" s="264"/>
      <c r="J90" s="264"/>
      <c r="K90" s="264"/>
      <c r="L90" s="264"/>
      <c r="M90" s="264"/>
      <c r="N90" s="264"/>
      <c r="O90" s="264"/>
      <c r="P90" s="264"/>
      <c r="Q90" s="264"/>
      <c r="R90" s="264"/>
      <c r="S90" s="264"/>
      <c r="T90" s="264"/>
      <c r="U90" s="264"/>
      <c r="V90" s="264"/>
      <c r="W90" s="264"/>
      <c r="X90" s="264"/>
      <c r="Y90" s="264"/>
      <c r="Z90" s="264"/>
    </row>
    <row r="91" spans="1:26" ht="12.75" customHeight="1">
      <c r="A91" s="266"/>
      <c r="B91" s="264"/>
      <c r="C91" s="264"/>
      <c r="D91" s="264"/>
      <c r="E91" s="264"/>
      <c r="F91" s="264"/>
      <c r="G91" s="264"/>
      <c r="H91" s="264"/>
      <c r="I91" s="264"/>
      <c r="J91" s="264"/>
      <c r="K91" s="264"/>
      <c r="L91" s="264"/>
      <c r="M91" s="264"/>
      <c r="N91" s="264"/>
      <c r="O91" s="264"/>
      <c r="P91" s="264"/>
      <c r="Q91" s="264"/>
      <c r="R91" s="264"/>
      <c r="S91" s="264"/>
      <c r="T91" s="264"/>
      <c r="U91" s="264"/>
      <c r="V91" s="264"/>
      <c r="W91" s="264"/>
      <c r="X91" s="264"/>
      <c r="Y91" s="264"/>
      <c r="Z91" s="264"/>
    </row>
    <row r="92" spans="1:26" ht="12.75" customHeight="1">
      <c r="A92" s="266"/>
      <c r="B92" s="264"/>
      <c r="C92" s="264"/>
      <c r="D92" s="264"/>
      <c r="E92" s="264"/>
      <c r="F92" s="264"/>
      <c r="G92" s="264"/>
      <c r="H92" s="264"/>
      <c r="I92" s="264"/>
      <c r="J92" s="264"/>
      <c r="K92" s="264"/>
      <c r="L92" s="264"/>
      <c r="M92" s="264"/>
      <c r="N92" s="264"/>
      <c r="O92" s="264"/>
      <c r="P92" s="264"/>
      <c r="Q92" s="264"/>
      <c r="R92" s="264"/>
      <c r="S92" s="264"/>
      <c r="T92" s="264"/>
      <c r="U92" s="264"/>
      <c r="V92" s="264"/>
      <c r="W92" s="264"/>
      <c r="X92" s="264"/>
      <c r="Y92" s="264"/>
      <c r="Z92" s="264"/>
    </row>
    <row r="93" spans="1:26" ht="12.75" customHeight="1">
      <c r="A93" s="266"/>
      <c r="B93" s="264"/>
      <c r="C93" s="264"/>
      <c r="D93" s="264"/>
      <c r="E93" s="264"/>
      <c r="F93" s="264"/>
      <c r="G93" s="264"/>
      <c r="H93" s="264"/>
      <c r="I93" s="264"/>
      <c r="J93" s="264"/>
      <c r="K93" s="264"/>
      <c r="L93" s="264"/>
      <c r="M93" s="264"/>
      <c r="N93" s="264"/>
      <c r="O93" s="264"/>
      <c r="P93" s="264"/>
      <c r="Q93" s="264"/>
      <c r="R93" s="264"/>
      <c r="S93" s="264"/>
      <c r="T93" s="264"/>
      <c r="U93" s="264"/>
      <c r="V93" s="264"/>
      <c r="W93" s="264"/>
      <c r="X93" s="264"/>
      <c r="Y93" s="264"/>
      <c r="Z93" s="264"/>
    </row>
    <row r="94" spans="1:26" ht="12.75" customHeight="1">
      <c r="A94" s="266"/>
      <c r="B94" s="264"/>
      <c r="C94" s="264"/>
      <c r="D94" s="264"/>
      <c r="E94" s="264"/>
      <c r="F94" s="264"/>
      <c r="G94" s="264"/>
      <c r="H94" s="264"/>
      <c r="I94" s="264"/>
      <c r="J94" s="264"/>
      <c r="K94" s="264"/>
      <c r="L94" s="264"/>
      <c r="M94" s="264"/>
      <c r="N94" s="264"/>
      <c r="O94" s="264"/>
      <c r="P94" s="264"/>
      <c r="Q94" s="264"/>
      <c r="R94" s="264"/>
      <c r="S94" s="264"/>
      <c r="T94" s="264"/>
      <c r="U94" s="264"/>
      <c r="V94" s="264"/>
      <c r="W94" s="264"/>
      <c r="X94" s="264"/>
      <c r="Y94" s="264"/>
      <c r="Z94" s="264"/>
    </row>
    <row r="95" spans="1:26" ht="12.75" customHeight="1">
      <c r="A95" s="266"/>
      <c r="B95" s="264"/>
      <c r="C95" s="264"/>
      <c r="D95" s="264"/>
      <c r="E95" s="264"/>
      <c r="F95" s="264"/>
      <c r="G95" s="264"/>
      <c r="H95" s="264"/>
      <c r="I95" s="264"/>
      <c r="J95" s="264"/>
      <c r="K95" s="264"/>
      <c r="L95" s="264"/>
      <c r="M95" s="264"/>
      <c r="N95" s="264"/>
      <c r="O95" s="264"/>
      <c r="P95" s="264"/>
      <c r="Q95" s="264"/>
      <c r="R95" s="264"/>
      <c r="S95" s="264"/>
      <c r="T95" s="264"/>
      <c r="U95" s="264"/>
      <c r="V95" s="264"/>
      <c r="W95" s="264"/>
      <c r="X95" s="264"/>
      <c r="Y95" s="264"/>
      <c r="Z95" s="264"/>
    </row>
    <row r="96" spans="1:26" ht="12.75" customHeight="1">
      <c r="A96" s="266"/>
      <c r="B96" s="264"/>
      <c r="C96" s="264"/>
      <c r="D96" s="264"/>
      <c r="E96" s="264"/>
      <c r="F96" s="264"/>
      <c r="G96" s="264"/>
      <c r="H96" s="264"/>
      <c r="I96" s="264"/>
      <c r="J96" s="264"/>
      <c r="K96" s="264"/>
      <c r="L96" s="264"/>
      <c r="M96" s="264"/>
      <c r="N96" s="264"/>
      <c r="O96" s="264"/>
      <c r="P96" s="264"/>
      <c r="Q96" s="264"/>
      <c r="R96" s="264"/>
      <c r="S96" s="264"/>
      <c r="T96" s="264"/>
      <c r="U96" s="264"/>
      <c r="V96" s="264"/>
      <c r="W96" s="264"/>
      <c r="X96" s="264"/>
      <c r="Y96" s="264"/>
      <c r="Z96" s="264"/>
    </row>
    <row r="97" spans="1:26" ht="12.75" customHeight="1">
      <c r="A97" s="266"/>
      <c r="B97" s="264"/>
      <c r="C97" s="264"/>
      <c r="D97" s="264"/>
      <c r="E97" s="264"/>
      <c r="F97" s="264"/>
      <c r="G97" s="264"/>
      <c r="H97" s="264"/>
      <c r="I97" s="264"/>
      <c r="J97" s="264"/>
      <c r="K97" s="264"/>
      <c r="L97" s="264"/>
      <c r="M97" s="264"/>
      <c r="N97" s="264"/>
      <c r="O97" s="264"/>
      <c r="P97" s="264"/>
      <c r="Q97" s="264"/>
      <c r="R97" s="264"/>
      <c r="S97" s="264"/>
      <c r="T97" s="264"/>
      <c r="U97" s="264"/>
      <c r="V97" s="264"/>
      <c r="W97" s="264"/>
      <c r="X97" s="264"/>
      <c r="Y97" s="264"/>
      <c r="Z97" s="264"/>
    </row>
    <row r="98" spans="1:26" ht="12.75" customHeight="1">
      <c r="A98" s="266"/>
      <c r="B98" s="264"/>
      <c r="C98" s="264"/>
      <c r="D98" s="264"/>
      <c r="E98" s="264"/>
      <c r="F98" s="264"/>
      <c r="G98" s="264"/>
      <c r="H98" s="264"/>
      <c r="I98" s="264"/>
      <c r="J98" s="264"/>
      <c r="K98" s="264"/>
      <c r="L98" s="264"/>
      <c r="M98" s="264"/>
      <c r="N98" s="264"/>
      <c r="O98" s="264"/>
      <c r="P98" s="264"/>
      <c r="Q98" s="264"/>
      <c r="R98" s="264"/>
      <c r="S98" s="264"/>
      <c r="T98" s="264"/>
      <c r="U98" s="264"/>
      <c r="V98" s="264"/>
      <c r="W98" s="264"/>
      <c r="X98" s="264"/>
      <c r="Y98" s="264"/>
      <c r="Z98" s="264"/>
    </row>
    <row r="99" spans="1:26" ht="12.75" customHeight="1">
      <c r="A99" s="266"/>
      <c r="B99" s="264"/>
      <c r="C99" s="264"/>
      <c r="D99" s="264"/>
      <c r="E99" s="264"/>
      <c r="F99" s="264"/>
      <c r="G99" s="264"/>
      <c r="H99" s="264"/>
      <c r="I99" s="264"/>
      <c r="J99" s="264"/>
      <c r="K99" s="264"/>
      <c r="L99" s="264"/>
      <c r="M99" s="264"/>
      <c r="N99" s="264"/>
      <c r="O99" s="264"/>
      <c r="P99" s="264"/>
      <c r="Q99" s="264"/>
      <c r="R99" s="264"/>
      <c r="S99" s="264"/>
      <c r="T99" s="264"/>
      <c r="U99" s="264"/>
      <c r="V99" s="264"/>
      <c r="W99" s="264"/>
      <c r="X99" s="264"/>
      <c r="Y99" s="264"/>
      <c r="Z99" s="264"/>
    </row>
    <row r="100" spans="1:26" ht="12.75" customHeight="1">
      <c r="A100" s="266"/>
      <c r="B100" s="264"/>
      <c r="C100" s="264"/>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row>
    <row r="101" spans="1:26" ht="12.75" customHeight="1">
      <c r="A101" s="266"/>
      <c r="B101" s="264"/>
      <c r="C101" s="264"/>
      <c r="D101" s="264"/>
      <c r="E101" s="264"/>
      <c r="F101" s="264"/>
      <c r="G101" s="264"/>
      <c r="H101" s="264"/>
      <c r="I101" s="264"/>
      <c r="J101" s="264"/>
      <c r="K101" s="264"/>
      <c r="L101" s="264"/>
      <c r="M101" s="264"/>
      <c r="N101" s="264"/>
      <c r="O101" s="264"/>
      <c r="P101" s="264"/>
      <c r="Q101" s="264"/>
      <c r="R101" s="264"/>
      <c r="S101" s="264"/>
      <c r="T101" s="264"/>
      <c r="U101" s="264"/>
      <c r="V101" s="264"/>
      <c r="W101" s="264"/>
      <c r="X101" s="264"/>
      <c r="Y101" s="264"/>
      <c r="Z101" s="264"/>
    </row>
    <row r="102" spans="1:26" ht="12.75" customHeight="1">
      <c r="A102" s="266"/>
      <c r="B102" s="264"/>
      <c r="C102" s="264"/>
      <c r="D102" s="264"/>
      <c r="E102" s="264"/>
      <c r="F102" s="264"/>
      <c r="G102" s="264"/>
      <c r="H102" s="264"/>
      <c r="I102" s="264"/>
      <c r="J102" s="264"/>
      <c r="K102" s="264"/>
      <c r="L102" s="264"/>
      <c r="M102" s="264"/>
      <c r="N102" s="264"/>
      <c r="O102" s="264"/>
      <c r="P102" s="264"/>
      <c r="Q102" s="264"/>
      <c r="R102" s="264"/>
      <c r="S102" s="264"/>
      <c r="T102" s="264"/>
      <c r="U102" s="264"/>
      <c r="V102" s="264"/>
      <c r="W102" s="264"/>
      <c r="X102" s="264"/>
      <c r="Y102" s="264"/>
      <c r="Z102" s="264"/>
    </row>
    <row r="103" spans="1:26" ht="12.75" customHeight="1">
      <c r="A103" s="266"/>
      <c r="B103" s="264"/>
      <c r="C103" s="264"/>
      <c r="D103" s="264"/>
      <c r="E103" s="264"/>
      <c r="F103" s="264"/>
      <c r="G103" s="264"/>
      <c r="H103" s="264"/>
      <c r="I103" s="264"/>
      <c r="J103" s="264"/>
      <c r="K103" s="264"/>
      <c r="L103" s="264"/>
      <c r="M103" s="264"/>
      <c r="N103" s="264"/>
      <c r="O103" s="264"/>
      <c r="P103" s="264"/>
      <c r="Q103" s="264"/>
      <c r="R103" s="264"/>
      <c r="S103" s="264"/>
      <c r="T103" s="264"/>
      <c r="U103" s="264"/>
      <c r="V103" s="264"/>
      <c r="W103" s="264"/>
      <c r="X103" s="264"/>
      <c r="Y103" s="264"/>
      <c r="Z103" s="264"/>
    </row>
    <row r="104" spans="1:26" ht="12.75" customHeight="1">
      <c r="A104" s="266"/>
      <c r="B104" s="264"/>
      <c r="C104" s="264"/>
      <c r="D104" s="264"/>
      <c r="E104" s="264"/>
      <c r="F104" s="264"/>
      <c r="G104" s="264"/>
      <c r="H104" s="264"/>
      <c r="I104" s="264"/>
      <c r="J104" s="264"/>
      <c r="K104" s="264"/>
      <c r="L104" s="264"/>
      <c r="M104" s="264"/>
      <c r="N104" s="264"/>
      <c r="O104" s="264"/>
      <c r="P104" s="264"/>
      <c r="Q104" s="264"/>
      <c r="R104" s="264"/>
      <c r="S104" s="264"/>
      <c r="T104" s="264"/>
      <c r="U104" s="264"/>
      <c r="V104" s="264"/>
      <c r="W104" s="264"/>
      <c r="X104" s="264"/>
      <c r="Y104" s="264"/>
      <c r="Z104" s="264"/>
    </row>
    <row r="105" spans="1:26" ht="12.75" customHeight="1">
      <c r="A105" s="266"/>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spans="1:26" ht="12.75" customHeight="1">
      <c r="A106" s="266"/>
      <c r="B106" s="264"/>
      <c r="C106" s="264"/>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row>
    <row r="107" spans="1:26" ht="12.75" customHeight="1">
      <c r="A107" s="266"/>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row>
    <row r="108" spans="1:26" ht="12.75" customHeight="1">
      <c r="A108" s="266"/>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row>
    <row r="109" spans="1:26" ht="12.75" customHeight="1">
      <c r="A109" s="266"/>
      <c r="B109" s="264"/>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row>
    <row r="110" spans="1:26" ht="12.75" customHeight="1">
      <c r="A110" s="266"/>
      <c r="B110" s="264"/>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row>
    <row r="111" spans="1:26" ht="12.75" customHeight="1">
      <c r="A111" s="266"/>
      <c r="B111" s="264"/>
      <c r="C111" s="264"/>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row>
    <row r="112" spans="1:26" ht="12.75" customHeight="1">
      <c r="A112" s="266"/>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row>
    <row r="113" spans="1:26" ht="12.75" customHeight="1">
      <c r="A113" s="266"/>
      <c r="B113" s="264"/>
      <c r="C113" s="264"/>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row>
    <row r="114" spans="1:26" ht="12.75" customHeight="1">
      <c r="A114" s="266"/>
      <c r="B114" s="264"/>
      <c r="C114" s="264"/>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row>
    <row r="115" spans="1:26" ht="12.75" customHeight="1">
      <c r="A115" s="266"/>
      <c r="B115" s="264"/>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row>
    <row r="116" spans="1:26" ht="12.75" customHeight="1">
      <c r="A116" s="266"/>
      <c r="B116" s="264"/>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row>
    <row r="117" spans="1:26" ht="12.75" customHeight="1">
      <c r="A117" s="266"/>
      <c r="B117" s="264"/>
      <c r="C117" s="264"/>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row>
    <row r="118" spans="1:26" ht="12.75" customHeight="1">
      <c r="A118" s="266"/>
      <c r="B118" s="264"/>
      <c r="C118" s="264"/>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row>
    <row r="119" spans="1:26" ht="12.75" customHeight="1">
      <c r="A119" s="266"/>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row>
    <row r="120" spans="1:26" ht="12.75" customHeight="1">
      <c r="A120" s="266"/>
      <c r="B120" s="264"/>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row>
    <row r="121" spans="1:26" ht="12.75" customHeight="1">
      <c r="A121" s="266"/>
      <c r="B121" s="264"/>
      <c r="C121" s="264"/>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row>
    <row r="122" spans="1:26" ht="12.75" customHeight="1">
      <c r="A122" s="266"/>
      <c r="B122" s="264"/>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row>
    <row r="123" spans="1:26" ht="12.75" customHeight="1">
      <c r="A123" s="266"/>
      <c r="B123" s="264"/>
      <c r="C123" s="264"/>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row>
    <row r="124" spans="1:26" ht="12.75" customHeight="1">
      <c r="A124" s="266"/>
      <c r="B124" s="264"/>
      <c r="C124" s="264"/>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row>
    <row r="125" spans="1:26" ht="12.75" customHeight="1">
      <c r="A125" s="266"/>
      <c r="B125" s="264"/>
      <c r="C125" s="264"/>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row>
    <row r="126" spans="1:26" ht="12.75" customHeight="1">
      <c r="A126" s="266"/>
      <c r="B126" s="264"/>
      <c r="C126" s="264"/>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row>
    <row r="127" spans="1:26" ht="12.75" customHeight="1">
      <c r="A127" s="266"/>
      <c r="B127" s="264"/>
      <c r="C127" s="264"/>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row>
    <row r="128" spans="1:26" ht="12.75" customHeight="1">
      <c r="A128" s="266"/>
      <c r="B128" s="264"/>
      <c r="C128" s="264"/>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row>
    <row r="129" spans="1:26" ht="12.75" customHeight="1">
      <c r="A129" s="266"/>
      <c r="B129" s="264"/>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row>
    <row r="130" spans="1:26" ht="12.75" customHeight="1">
      <c r="A130" s="266"/>
      <c r="B130" s="264"/>
      <c r="C130" s="264"/>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row>
    <row r="131" spans="1:26" ht="12.75" customHeight="1">
      <c r="A131" s="266"/>
      <c r="B131" s="264"/>
      <c r="C131" s="264"/>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row>
    <row r="132" spans="1:26" ht="12.75" customHeight="1">
      <c r="A132" s="266"/>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row>
    <row r="133" spans="1:26" ht="12.75" customHeight="1">
      <c r="A133" s="266"/>
      <c r="B133" s="264"/>
      <c r="C133" s="264"/>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row>
    <row r="134" spans="1:26" ht="12.75" customHeight="1">
      <c r="A134" s="266"/>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row>
    <row r="135" spans="1:26" ht="12.75" customHeight="1">
      <c r="A135" s="266"/>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row>
    <row r="136" spans="1:26" ht="12.75" customHeight="1">
      <c r="A136" s="266"/>
      <c r="B136" s="264"/>
      <c r="C136" s="264"/>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row>
    <row r="137" spans="1:26" ht="12.75" customHeight="1">
      <c r="A137" s="266"/>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row>
    <row r="138" spans="1:26" ht="12.75" customHeight="1">
      <c r="A138" s="266"/>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row>
    <row r="139" spans="1:26" ht="12.75" customHeight="1">
      <c r="A139" s="266"/>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row>
    <row r="140" spans="1:26" ht="12.75" customHeight="1">
      <c r="A140" s="266"/>
      <c r="B140" s="264"/>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row>
    <row r="141" spans="1:26" ht="12.75" customHeight="1">
      <c r="A141" s="266"/>
      <c r="B141" s="264"/>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row>
    <row r="142" spans="1:26" ht="12.75" customHeight="1">
      <c r="A142" s="266"/>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row>
    <row r="143" spans="1:26" ht="12.75" customHeight="1">
      <c r="A143" s="266"/>
      <c r="B143" s="264"/>
      <c r="C143" s="264"/>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row>
    <row r="144" spans="1:26" ht="12.75" customHeight="1">
      <c r="A144" s="266"/>
      <c r="B144" s="264"/>
      <c r="C144" s="264"/>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row>
    <row r="145" spans="1:26" ht="12.75" customHeight="1">
      <c r="A145" s="266"/>
      <c r="B145" s="264"/>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row>
    <row r="146" spans="1:26" ht="12.75" customHeight="1">
      <c r="A146" s="266"/>
      <c r="B146" s="264"/>
      <c r="C146" s="264"/>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row>
    <row r="147" spans="1:26" ht="12.75" customHeight="1">
      <c r="A147" s="266"/>
      <c r="B147" s="264"/>
      <c r="C147" s="264"/>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row>
    <row r="148" spans="1:26" ht="12.75" customHeight="1">
      <c r="A148" s="266"/>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row>
    <row r="149" spans="1:26" ht="12.75" customHeight="1">
      <c r="A149" s="266"/>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row>
    <row r="150" spans="1:26" ht="12.75" customHeight="1">
      <c r="A150" s="266"/>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row>
    <row r="151" spans="1:26" ht="12.75" customHeight="1">
      <c r="A151" s="266"/>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row>
    <row r="152" spans="1:26" ht="12.75" customHeight="1">
      <c r="A152" s="266"/>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row>
    <row r="153" spans="1:26" ht="12.75" customHeight="1">
      <c r="A153" s="266"/>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row>
    <row r="154" spans="1:26" ht="12.75" customHeight="1">
      <c r="A154" s="266"/>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row>
    <row r="155" spans="1:26" ht="12.75" customHeight="1">
      <c r="A155" s="266"/>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row>
    <row r="156" spans="1:26" ht="12.75" customHeight="1">
      <c r="A156" s="266"/>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row>
    <row r="157" spans="1:26" ht="12.75" customHeight="1">
      <c r="A157" s="266"/>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row>
    <row r="158" spans="1:26" ht="12.75" customHeight="1">
      <c r="A158" s="266"/>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row>
    <row r="159" spans="1:26" ht="12.75" customHeight="1">
      <c r="A159" s="266"/>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row>
    <row r="160" spans="1:26" ht="12.75" customHeight="1">
      <c r="A160" s="266"/>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row>
    <row r="161" spans="1:26" ht="12.75" customHeight="1">
      <c r="A161" s="266"/>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row>
    <row r="162" spans="1:26" ht="12.75" customHeight="1">
      <c r="A162" s="266"/>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row>
    <row r="163" spans="1:26" ht="12.75" customHeight="1">
      <c r="A163" s="266"/>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row>
    <row r="164" spans="1:26" ht="12.75" customHeight="1">
      <c r="A164" s="266"/>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row>
    <row r="165" spans="1:26" ht="12.75" customHeight="1">
      <c r="A165" s="266"/>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row>
    <row r="166" spans="1:26" ht="12.75" customHeight="1">
      <c r="A166" s="266"/>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row>
    <row r="167" spans="1:26" ht="12.75" customHeight="1">
      <c r="A167" s="266"/>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row>
    <row r="168" spans="1:26" ht="12.75" customHeight="1">
      <c r="A168" s="266"/>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row>
    <row r="169" spans="1:26" ht="12.75" customHeight="1">
      <c r="A169" s="266"/>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row>
    <row r="170" spans="1:26" ht="12.75" customHeight="1">
      <c r="A170" s="266"/>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row>
    <row r="171" spans="1:26" ht="12.75" customHeight="1">
      <c r="A171" s="266"/>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row>
    <row r="172" spans="1:26" ht="12.75" customHeight="1">
      <c r="A172" s="266"/>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row>
    <row r="173" spans="1:26" ht="12.75" customHeight="1">
      <c r="A173" s="266"/>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row>
    <row r="174" spans="1:26" ht="12.75" customHeight="1">
      <c r="A174" s="266"/>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row>
    <row r="175" spans="1:26" ht="12.75" customHeight="1">
      <c r="A175" s="266"/>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row>
    <row r="176" spans="1:26" ht="12.75" customHeight="1">
      <c r="A176" s="266"/>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row>
    <row r="177" spans="1:26" ht="12.75" customHeight="1">
      <c r="A177" s="266"/>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row>
    <row r="178" spans="1:26" ht="12.75" customHeight="1">
      <c r="A178" s="266"/>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row>
    <row r="179" spans="1:26" ht="12.75" customHeight="1">
      <c r="A179" s="266"/>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row>
    <row r="180" spans="1:26" ht="12.75" customHeight="1">
      <c r="A180" s="266"/>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row>
    <row r="181" spans="1:26" ht="12.75" customHeight="1">
      <c r="A181" s="266"/>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row>
    <row r="182" spans="1:26" ht="12.75" customHeight="1">
      <c r="A182" s="266"/>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row>
    <row r="183" spans="1:26" ht="12.75" customHeight="1">
      <c r="A183" s="266"/>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row>
    <row r="184" spans="1:26" ht="12.75" customHeight="1">
      <c r="A184" s="266"/>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row>
    <row r="185" spans="1:26" ht="12.75" customHeight="1">
      <c r="A185" s="266"/>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row>
    <row r="186" spans="1:26" ht="12.75" customHeight="1">
      <c r="A186" s="266"/>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row>
    <row r="187" spans="1:26" ht="12.75" customHeight="1">
      <c r="A187" s="266"/>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row>
    <row r="188" spans="1:26" ht="12.75" customHeight="1">
      <c r="A188" s="266"/>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row>
    <row r="189" spans="1:26" ht="12.75" customHeight="1">
      <c r="A189" s="266"/>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row>
    <row r="190" spans="1:26" ht="12.75" customHeight="1">
      <c r="A190" s="266"/>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row>
    <row r="191" spans="1:26" ht="12.75" customHeight="1">
      <c r="A191" s="266"/>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row>
    <row r="192" spans="1:26" ht="12.75" customHeight="1">
      <c r="A192" s="266"/>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row>
    <row r="193" spans="1:26" ht="12.75" customHeight="1">
      <c r="A193" s="266"/>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row>
    <row r="194" spans="1:26" ht="12.75" customHeight="1">
      <c r="A194" s="266"/>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row>
    <row r="195" spans="1:26" ht="12.75" customHeight="1">
      <c r="A195" s="266"/>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row>
    <row r="196" spans="1:26" ht="12.75" customHeight="1">
      <c r="A196" s="266"/>
      <c r="B196" s="264"/>
      <c r="C196" s="264"/>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row>
    <row r="197" spans="1:26" ht="12.75" customHeight="1">
      <c r="A197" s="266"/>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row>
    <row r="198" spans="1:26" ht="12.75" customHeight="1">
      <c r="A198" s="266"/>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row>
    <row r="199" spans="1:26" ht="12.75" customHeight="1">
      <c r="A199" s="266"/>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row>
    <row r="200" spans="1:26" ht="12.75" customHeight="1">
      <c r="A200" s="266"/>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row>
    <row r="201" spans="1:26" ht="12.75" customHeight="1">
      <c r="A201" s="266"/>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row>
    <row r="202" spans="1:26" ht="12.75" customHeight="1">
      <c r="A202" s="266"/>
      <c r="B202" s="264"/>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row>
    <row r="203" spans="1:26" ht="12.75" customHeight="1">
      <c r="A203" s="266"/>
      <c r="B203" s="264"/>
      <c r="C203" s="264"/>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row>
    <row r="204" spans="1:26" ht="12.75" customHeight="1">
      <c r="A204" s="266"/>
      <c r="B204" s="264"/>
      <c r="C204" s="264"/>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row>
    <row r="205" spans="1:26" ht="12.75" customHeight="1">
      <c r="A205" s="266"/>
      <c r="B205" s="264"/>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row>
    <row r="206" spans="1:26" ht="12.75" customHeight="1">
      <c r="A206" s="266"/>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row>
    <row r="207" spans="1:26" ht="12.75" customHeight="1">
      <c r="A207" s="266"/>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row>
    <row r="208" spans="1:26" ht="12.75" customHeight="1">
      <c r="A208" s="266"/>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row>
    <row r="209" spans="1:26" ht="12.75" customHeight="1">
      <c r="A209" s="266"/>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row>
    <row r="210" spans="1:26" ht="12.75" customHeight="1">
      <c r="A210" s="266"/>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row>
    <row r="211" spans="1:26" ht="12.75" customHeight="1">
      <c r="A211" s="266"/>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row>
    <row r="212" spans="1:26" ht="12.75" customHeight="1">
      <c r="A212" s="266"/>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row>
    <row r="213" spans="1:26" ht="12.75" customHeight="1">
      <c r="A213" s="266"/>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row>
    <row r="214" spans="1:26" ht="12.75" customHeight="1">
      <c r="A214" s="266"/>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row>
    <row r="215" spans="1:26" ht="12.75" customHeight="1">
      <c r="A215" s="266"/>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spans="1:26" ht="12.75" customHeight="1">
      <c r="A216" s="266"/>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row>
    <row r="217" spans="1:26" ht="12.75" customHeight="1">
      <c r="A217" s="266"/>
      <c r="B217" s="264"/>
      <c r="C217" s="264"/>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row>
    <row r="218" spans="1:26" ht="12.75" customHeight="1">
      <c r="A218" s="266"/>
      <c r="B218" s="264"/>
      <c r="C218" s="264"/>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row>
    <row r="219" spans="1:26" ht="12.75" customHeight="1">
      <c r="A219" s="266"/>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row>
    <row r="220" spans="1:26" ht="12.75" customHeight="1">
      <c r="A220" s="266"/>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row>
    <row r="221" spans="1:26" ht="12.75" customHeight="1">
      <c r="A221" s="266"/>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row>
    <row r="222" spans="1:26" ht="12.75" customHeight="1">
      <c r="A222" s="266"/>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row>
    <row r="223" spans="1:26" ht="12.75" customHeight="1">
      <c r="A223" s="266"/>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row>
    <row r="224" spans="1:26" ht="12.75" customHeight="1">
      <c r="A224" s="266"/>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row>
    <row r="225" spans="1:26" ht="12.75" customHeight="1">
      <c r="A225" s="266"/>
      <c r="B225" s="264"/>
      <c r="C225" s="264"/>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row>
    <row r="226" spans="1:26" ht="12.75" customHeight="1">
      <c r="A226" s="266"/>
      <c r="B226" s="264"/>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row>
    <row r="227" spans="1:26" ht="12.75" customHeight="1">
      <c r="A227" s="266"/>
      <c r="B227" s="264"/>
      <c r="C227" s="264"/>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row>
    <row r="228" spans="1:26" ht="12.75" customHeight="1">
      <c r="A228" s="266"/>
      <c r="B228" s="264"/>
      <c r="C228" s="264"/>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row>
    <row r="229" spans="1:26" ht="12.75" customHeight="1">
      <c r="A229" s="266"/>
      <c r="B229" s="264"/>
      <c r="C229" s="264"/>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row>
    <row r="230" spans="1:26" ht="12.75" customHeight="1">
      <c r="A230" s="266"/>
      <c r="B230" s="264"/>
      <c r="C230" s="264"/>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row>
    <row r="231" spans="1:26" ht="12.75" customHeight="1">
      <c r="A231" s="266"/>
      <c r="B231" s="264"/>
      <c r="C231" s="264"/>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row>
    <row r="232" spans="1:26" ht="12.75" customHeight="1">
      <c r="A232" s="266"/>
      <c r="B232" s="264"/>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row>
    <row r="233" spans="1:26" ht="12.75" customHeight="1">
      <c r="A233" s="266"/>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row>
    <row r="234" spans="1:26" ht="12.75" customHeight="1">
      <c r="A234" s="266"/>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row>
    <row r="235" spans="1:26" ht="12.75" customHeight="1">
      <c r="A235" s="266"/>
      <c r="B235" s="264"/>
      <c r="C235" s="264"/>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row>
    <row r="236" spans="1:26" ht="12.75" customHeight="1">
      <c r="A236" s="266"/>
      <c r="B236" s="264"/>
      <c r="C236" s="264"/>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row>
    <row r="237" spans="1:26" ht="12.75" customHeight="1">
      <c r="A237" s="266"/>
      <c r="B237" s="264"/>
      <c r="C237" s="264"/>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row>
    <row r="238" spans="1:26" ht="12.75" customHeight="1">
      <c r="A238" s="266"/>
      <c r="B238" s="264"/>
      <c r="C238" s="264"/>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row>
    <row r="239" spans="1:26" ht="12.75" customHeight="1">
      <c r="A239" s="266"/>
      <c r="B239" s="264"/>
      <c r="C239" s="264"/>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row>
    <row r="240" spans="1:26" ht="12.75" customHeight="1">
      <c r="A240" s="266"/>
      <c r="B240" s="264"/>
      <c r="C240" s="264"/>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row>
    <row r="241" spans="1:26" ht="12.75" customHeight="1">
      <c r="A241" s="266"/>
      <c r="B241" s="264"/>
      <c r="C241" s="264"/>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row>
    <row r="242" spans="1:26" ht="12.75" customHeight="1">
      <c r="A242" s="266"/>
      <c r="B242" s="264"/>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row>
    <row r="243" spans="1:26" ht="12.75" customHeight="1">
      <c r="A243" s="266"/>
      <c r="B243" s="264"/>
      <c r="C243" s="264"/>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row>
    <row r="244" spans="1:26" ht="12.75" customHeight="1">
      <c r="A244" s="266"/>
      <c r="B244" s="264"/>
      <c r="C244" s="264"/>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row>
    <row r="245" spans="1:26" ht="12.75" customHeight="1">
      <c r="A245" s="266"/>
      <c r="B245" s="264"/>
      <c r="C245" s="264"/>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row>
    <row r="246" spans="1:26" ht="12.75" customHeight="1">
      <c r="A246" s="266"/>
      <c r="B246" s="264"/>
      <c r="C246" s="264"/>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row>
    <row r="247" spans="1:26" ht="12.75" customHeight="1">
      <c r="A247" s="266"/>
      <c r="B247" s="264"/>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row>
    <row r="248" spans="1:26" ht="12.75" customHeight="1">
      <c r="A248" s="266"/>
      <c r="B248" s="264"/>
      <c r="C248" s="264"/>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row>
    <row r="249" spans="1:26" ht="12.75" customHeight="1">
      <c r="A249" s="266"/>
      <c r="B249" s="264"/>
      <c r="C249" s="264"/>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row>
    <row r="250" spans="1:26" ht="12.75" customHeight="1">
      <c r="A250" s="266"/>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row>
    <row r="251" spans="1:26" ht="12.75" customHeight="1">
      <c r="A251" s="266"/>
      <c r="B251" s="264"/>
      <c r="C251" s="264"/>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row>
    <row r="252" spans="1:26" ht="12.75" customHeight="1">
      <c r="A252" s="266"/>
      <c r="B252" s="264"/>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row>
    <row r="253" spans="1:26" ht="12.75" customHeight="1">
      <c r="A253" s="266"/>
      <c r="B253" s="264"/>
      <c r="C253" s="264"/>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row>
    <row r="254" spans="1:26" ht="12.75" customHeight="1">
      <c r="A254" s="266"/>
      <c r="B254" s="264"/>
      <c r="C254" s="264"/>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row>
    <row r="255" spans="1:26" ht="12.75" customHeight="1">
      <c r="A255" s="266"/>
      <c r="B255" s="264"/>
      <c r="C255" s="264"/>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row>
    <row r="256" spans="1:26" ht="12.75" customHeight="1">
      <c r="A256" s="266"/>
      <c r="B256" s="264"/>
      <c r="C256" s="264"/>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row>
    <row r="257" spans="1:26" ht="12.75" customHeight="1">
      <c r="A257" s="266"/>
      <c r="B257" s="264"/>
      <c r="C257" s="264"/>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row>
    <row r="258" spans="1:26" ht="12.75" customHeight="1">
      <c r="A258" s="266"/>
      <c r="B258" s="264"/>
      <c r="C258" s="264"/>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row>
    <row r="259" spans="1:26" ht="12.75" customHeight="1">
      <c r="A259" s="266"/>
      <c r="B259" s="264"/>
      <c r="C259" s="264"/>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row>
    <row r="260" spans="1:26" ht="12.75" customHeight="1">
      <c r="A260" s="266"/>
      <c r="B260" s="264"/>
      <c r="C260" s="264"/>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row>
    <row r="261" spans="1:26" ht="12.75" customHeight="1">
      <c r="A261" s="266"/>
      <c r="B261" s="264"/>
      <c r="C261" s="264"/>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row>
    <row r="262" spans="1:26" ht="12.75" customHeight="1">
      <c r="A262" s="266"/>
      <c r="B262" s="264"/>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row>
    <row r="263" spans="1:26" ht="12.75" customHeight="1">
      <c r="A263" s="266"/>
      <c r="B263" s="264"/>
      <c r="C263" s="264"/>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row>
    <row r="264" spans="1:26" ht="12.75" customHeight="1">
      <c r="A264" s="266"/>
      <c r="B264" s="264"/>
      <c r="C264" s="264"/>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row>
    <row r="265" spans="1:26" ht="12.75" customHeight="1">
      <c r="A265" s="266"/>
      <c r="B265" s="264"/>
      <c r="C265" s="264"/>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row>
    <row r="266" spans="1:26" ht="12.75" customHeight="1">
      <c r="A266" s="266"/>
      <c r="B266" s="264"/>
      <c r="C266" s="264"/>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row>
    <row r="267" spans="1:26" ht="12.75" customHeight="1">
      <c r="A267" s="266"/>
      <c r="B267" s="264"/>
      <c r="C267" s="264"/>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row>
    <row r="268" spans="1:26" ht="12.75" customHeight="1">
      <c r="A268" s="266"/>
      <c r="B268" s="264"/>
      <c r="C268" s="264"/>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row>
    <row r="269" spans="1:26" ht="12.75" customHeight="1">
      <c r="A269" s="266"/>
      <c r="B269" s="264"/>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row>
    <row r="270" spans="1:26" ht="12.75" customHeight="1">
      <c r="A270" s="266"/>
      <c r="B270" s="264"/>
      <c r="C270" s="264"/>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row>
    <row r="271" spans="1:26" ht="12.75" customHeight="1">
      <c r="A271" s="266"/>
      <c r="B271" s="264"/>
      <c r="C271" s="264"/>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row>
    <row r="272" spans="1:26" ht="12.75" customHeight="1">
      <c r="A272" s="266"/>
      <c r="B272" s="264"/>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row>
    <row r="273" spans="1:26" ht="12.75" customHeight="1">
      <c r="A273" s="266"/>
      <c r="B273" s="264"/>
      <c r="C273" s="264"/>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row>
    <row r="274" spans="1:26" ht="12.75" customHeight="1">
      <c r="A274" s="266"/>
      <c r="B274" s="264"/>
      <c r="C274" s="264"/>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row>
    <row r="275" spans="1:26" ht="12.75" customHeight="1">
      <c r="A275" s="266"/>
      <c r="B275" s="264"/>
      <c r="C275" s="264"/>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row>
    <row r="276" spans="1:26" ht="12.75" customHeight="1">
      <c r="A276" s="266"/>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row>
    <row r="277" spans="1:26" ht="12.75" customHeight="1">
      <c r="A277" s="266"/>
      <c r="B277" s="264"/>
      <c r="C277" s="264"/>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row>
    <row r="278" spans="1:26" ht="12.75" customHeight="1">
      <c r="A278" s="266"/>
      <c r="B278" s="264"/>
      <c r="C278" s="264"/>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row>
    <row r="279" spans="1:26" ht="12.75" customHeight="1">
      <c r="A279" s="266"/>
      <c r="B279" s="264"/>
      <c r="C279" s="264"/>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row>
    <row r="280" spans="1:26" ht="12.75" customHeight="1">
      <c r="A280" s="266"/>
      <c r="B280" s="264"/>
      <c r="C280" s="264"/>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row>
    <row r="281" spans="1:26" ht="12.75" customHeight="1">
      <c r="A281" s="266"/>
      <c r="B281" s="264"/>
      <c r="C281" s="264"/>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row>
    <row r="282" spans="1:26" ht="12.75" customHeight="1">
      <c r="A282" s="266"/>
      <c r="B282" s="264"/>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row>
    <row r="283" spans="1:26" ht="12.75" customHeight="1">
      <c r="A283" s="266"/>
      <c r="B283" s="264"/>
      <c r="C283" s="264"/>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row>
    <row r="284" spans="1:26" ht="12.75" customHeight="1">
      <c r="A284" s="266"/>
      <c r="B284" s="264"/>
      <c r="C284" s="264"/>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row>
    <row r="285" spans="1:26" ht="12.75" customHeight="1">
      <c r="A285" s="266"/>
      <c r="B285" s="264"/>
      <c r="C285" s="264"/>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row>
    <row r="286" spans="1:26" ht="12.75" customHeight="1">
      <c r="A286" s="266"/>
      <c r="B286" s="264"/>
      <c r="C286" s="264"/>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row>
    <row r="287" spans="1:26" ht="12.75" customHeight="1">
      <c r="A287" s="266"/>
      <c r="B287" s="264"/>
      <c r="C287" s="264"/>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row>
    <row r="288" spans="1:26" ht="12.75" customHeight="1">
      <c r="A288" s="266"/>
      <c r="B288" s="264"/>
      <c r="C288" s="264"/>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row>
    <row r="289" spans="1:26" ht="12.75" customHeight="1">
      <c r="A289" s="266"/>
      <c r="B289" s="264"/>
      <c r="C289" s="264"/>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row>
    <row r="290" spans="1:26" ht="12.75" customHeight="1">
      <c r="A290" s="266"/>
      <c r="B290" s="264"/>
      <c r="C290" s="264"/>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row>
    <row r="291" spans="1:26" ht="12.75" customHeight="1">
      <c r="A291" s="266"/>
      <c r="B291" s="264"/>
      <c r="C291" s="264"/>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row>
    <row r="292" spans="1:26" ht="12.75" customHeight="1">
      <c r="A292" s="266"/>
      <c r="B292" s="264"/>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row>
    <row r="293" spans="1:26" ht="12.75" customHeight="1">
      <c r="A293" s="266"/>
      <c r="B293" s="264"/>
      <c r="C293" s="264"/>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row>
    <row r="294" spans="1:26" ht="12.75" customHeight="1">
      <c r="A294" s="266"/>
      <c r="B294" s="264"/>
      <c r="C294" s="264"/>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row>
    <row r="295" spans="1:26" ht="12.75" customHeight="1">
      <c r="A295" s="266"/>
      <c r="B295" s="264"/>
      <c r="C295" s="264"/>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row>
    <row r="296" spans="1:26" ht="12.75" customHeight="1">
      <c r="A296" s="266"/>
      <c r="B296" s="264"/>
      <c r="C296" s="264"/>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row>
    <row r="297" spans="1:26" ht="12.75" customHeight="1">
      <c r="A297" s="266"/>
      <c r="B297" s="264"/>
      <c r="C297" s="264"/>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row>
    <row r="298" spans="1:26" ht="12.75" customHeight="1">
      <c r="A298" s="266"/>
      <c r="B298" s="264"/>
      <c r="C298" s="264"/>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row>
    <row r="299" spans="1:26" ht="12.75" customHeight="1">
      <c r="A299" s="266"/>
      <c r="B299" s="264"/>
      <c r="C299" s="264"/>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row>
    <row r="300" spans="1:26" ht="12.75" customHeight="1">
      <c r="A300" s="266"/>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row>
    <row r="301" spans="1:26" ht="12.75" customHeight="1">
      <c r="A301" s="266"/>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row>
    <row r="302" spans="1:26" ht="12.75" customHeight="1">
      <c r="A302" s="266"/>
      <c r="B302" s="264"/>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row>
    <row r="303" spans="1:26" ht="12.75" customHeight="1">
      <c r="A303" s="266"/>
      <c r="B303" s="264"/>
      <c r="C303" s="264"/>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row>
    <row r="304" spans="1:26" ht="12.75" customHeight="1">
      <c r="A304" s="266"/>
      <c r="B304" s="264"/>
      <c r="C304" s="264"/>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row>
    <row r="305" spans="1:26" ht="12.75" customHeight="1">
      <c r="A305" s="266"/>
      <c r="B305" s="264"/>
      <c r="C305" s="264"/>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row>
    <row r="306" spans="1:26" ht="12.75" customHeight="1">
      <c r="A306" s="266"/>
      <c r="B306" s="264"/>
      <c r="C306" s="264"/>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row>
    <row r="307" spans="1:26" ht="12.75" customHeight="1">
      <c r="A307" s="266"/>
      <c r="B307" s="264"/>
      <c r="C307" s="264"/>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row>
    <row r="308" spans="1:26" ht="12.75" customHeight="1">
      <c r="A308" s="266"/>
      <c r="B308" s="264"/>
      <c r="C308" s="264"/>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row>
    <row r="309" spans="1:26" ht="12.75" customHeight="1">
      <c r="A309" s="266"/>
      <c r="B309" s="264"/>
      <c r="C309" s="264"/>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row>
    <row r="310" spans="1:26" ht="12.75" customHeight="1">
      <c r="A310" s="266"/>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row>
    <row r="311" spans="1:26" ht="12.75" customHeight="1">
      <c r="A311" s="266"/>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row>
    <row r="312" spans="1:26" ht="12.75" customHeight="1">
      <c r="A312" s="266"/>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row>
    <row r="313" spans="1:26" ht="12.75" customHeight="1">
      <c r="A313" s="266"/>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row>
    <row r="314" spans="1:26" ht="12.75" customHeight="1">
      <c r="A314" s="266"/>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row>
    <row r="315" spans="1:26" ht="12.75" customHeight="1">
      <c r="A315" s="266"/>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row>
    <row r="316" spans="1:26" ht="12.75" customHeight="1">
      <c r="A316" s="266"/>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row>
    <row r="317" spans="1:26" ht="12.75" customHeight="1">
      <c r="A317" s="266"/>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row>
    <row r="318" spans="1:26" ht="12.75" customHeight="1">
      <c r="A318" s="266"/>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row>
    <row r="319" spans="1:26" ht="12.75" customHeight="1">
      <c r="A319" s="266"/>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row>
    <row r="320" spans="1:26" ht="12.75" customHeight="1">
      <c r="A320" s="266"/>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row>
    <row r="321" spans="1:26" ht="12.75" customHeight="1">
      <c r="A321" s="266"/>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row>
    <row r="322" spans="1:26" ht="12.75" customHeight="1">
      <c r="A322" s="266"/>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row>
    <row r="323" spans="1:26" ht="12.75" customHeight="1">
      <c r="A323" s="266"/>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row>
    <row r="324" spans="1:26" ht="12.75" customHeight="1">
      <c r="A324" s="266"/>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row>
    <row r="325" spans="1:26" ht="12.75" customHeight="1">
      <c r="A325" s="266"/>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row>
    <row r="326" spans="1:26" ht="12.75" customHeight="1">
      <c r="A326" s="266"/>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row>
    <row r="327" spans="1:26" ht="12.75" customHeight="1">
      <c r="A327" s="266"/>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row>
    <row r="328" spans="1:26" ht="12.75" customHeight="1">
      <c r="A328" s="266"/>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row>
    <row r="329" spans="1:26" ht="12.75" customHeight="1">
      <c r="A329" s="266"/>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row>
    <row r="330" spans="1:26" ht="12.75" customHeight="1">
      <c r="A330" s="266"/>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row>
    <row r="331" spans="1:26" ht="12.75" customHeight="1">
      <c r="A331" s="266"/>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row>
    <row r="332" spans="1:26" ht="12.75" customHeight="1">
      <c r="A332" s="266"/>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row>
    <row r="333" spans="1:26" ht="12.75" customHeight="1">
      <c r="A333" s="266"/>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row>
    <row r="334" spans="1:26" ht="12.75" customHeight="1">
      <c r="A334" s="266"/>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row>
    <row r="335" spans="1:26" ht="12.75" customHeight="1">
      <c r="A335" s="266"/>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row>
    <row r="336" spans="1:26" ht="12.75" customHeight="1">
      <c r="A336" s="266"/>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row>
    <row r="337" spans="1:26" ht="12.75" customHeight="1">
      <c r="A337" s="266"/>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row>
    <row r="338" spans="1:26" ht="12.75" customHeight="1">
      <c r="A338" s="266"/>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row>
    <row r="339" spans="1:26" ht="12.75" customHeight="1">
      <c r="A339" s="266"/>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row>
    <row r="340" spans="1:26" ht="12.75" customHeight="1">
      <c r="A340" s="266"/>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row>
    <row r="341" spans="1:26" ht="12.75" customHeight="1">
      <c r="A341" s="266"/>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row>
    <row r="342" spans="1:26" ht="12.75" customHeight="1">
      <c r="A342" s="266"/>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row>
    <row r="343" spans="1:26" ht="12.75" customHeight="1">
      <c r="A343" s="266"/>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row>
    <row r="344" spans="1:26" ht="12.75" customHeight="1">
      <c r="A344" s="266"/>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row>
    <row r="345" spans="1:26" ht="12.75" customHeight="1">
      <c r="A345" s="266"/>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row>
    <row r="346" spans="1:26" ht="12.75" customHeight="1">
      <c r="A346" s="266"/>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row>
    <row r="347" spans="1:26" ht="12.75" customHeight="1">
      <c r="A347" s="266"/>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row>
    <row r="348" spans="1:26" ht="12.75" customHeight="1">
      <c r="A348" s="266"/>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row>
    <row r="349" spans="1:26" ht="12.75" customHeight="1">
      <c r="A349" s="266"/>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row>
    <row r="350" spans="1:26" ht="12.75" customHeight="1">
      <c r="A350" s="266"/>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row>
    <row r="351" spans="1:26" ht="12.75" customHeight="1">
      <c r="A351" s="266"/>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row>
    <row r="352" spans="1:26" ht="12.75" customHeight="1">
      <c r="A352" s="266"/>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row>
    <row r="353" spans="1:26" ht="12.75" customHeight="1">
      <c r="A353" s="266"/>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row>
    <row r="354" spans="1:26" ht="12.75" customHeight="1">
      <c r="A354" s="266"/>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row>
    <row r="355" spans="1:26" ht="12.75" customHeight="1">
      <c r="A355" s="266"/>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row>
    <row r="356" spans="1:26" ht="12.75" customHeight="1">
      <c r="A356" s="266"/>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row>
    <row r="357" spans="1:26" ht="12.75" customHeight="1">
      <c r="A357" s="266"/>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row>
    <row r="358" spans="1:26" ht="12.75" customHeight="1">
      <c r="A358" s="266"/>
      <c r="B358" s="264"/>
      <c r="C358" s="264"/>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row>
    <row r="359" spans="1:26" ht="12.75" customHeight="1">
      <c r="A359" s="266"/>
      <c r="B359" s="264"/>
      <c r="C359" s="264"/>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row>
    <row r="360" spans="1:26" ht="12.75" customHeight="1">
      <c r="A360" s="266"/>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row>
    <row r="361" spans="1:26" ht="12.75" customHeight="1">
      <c r="A361" s="266"/>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row>
    <row r="362" spans="1:26" ht="12.75" customHeight="1">
      <c r="A362" s="266"/>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row>
    <row r="363" spans="1:26" ht="12.75" customHeight="1">
      <c r="A363" s="266"/>
      <c r="B363" s="264"/>
      <c r="C363" s="264"/>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row>
    <row r="364" spans="1:26" ht="12.75" customHeight="1">
      <c r="A364" s="266"/>
      <c r="B364" s="264"/>
      <c r="C364" s="264"/>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row>
    <row r="365" spans="1:26" ht="12.75" customHeight="1">
      <c r="A365" s="266"/>
      <c r="B365" s="264"/>
      <c r="C365" s="264"/>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row>
    <row r="366" spans="1:26" ht="12.75" customHeight="1">
      <c r="A366" s="266"/>
      <c r="B366" s="264"/>
      <c r="C366" s="264"/>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row>
    <row r="367" spans="1:26" ht="12.75" customHeight="1">
      <c r="A367" s="266"/>
      <c r="B367" s="264"/>
      <c r="C367" s="264"/>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row>
    <row r="368" spans="1:26" ht="12.75" customHeight="1">
      <c r="A368" s="266"/>
      <c r="B368" s="264"/>
      <c r="C368" s="264"/>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row>
    <row r="369" spans="1:26" ht="12.75" customHeight="1">
      <c r="A369" s="266"/>
      <c r="B369" s="264"/>
      <c r="C369" s="264"/>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row>
    <row r="370" spans="1:26" ht="12.75" customHeight="1">
      <c r="A370" s="266"/>
      <c r="B370" s="264"/>
      <c r="C370" s="264"/>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row>
    <row r="371" spans="1:26" ht="12.75" customHeight="1">
      <c r="A371" s="266"/>
      <c r="B371" s="264"/>
      <c r="C371" s="264"/>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row>
    <row r="372" spans="1:26" ht="12.75" customHeight="1">
      <c r="A372" s="266"/>
      <c r="B372" s="264"/>
      <c r="C372" s="264"/>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row>
    <row r="373" spans="1:26" ht="12.75" customHeight="1">
      <c r="A373" s="266"/>
      <c r="B373" s="264"/>
      <c r="C373" s="264"/>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row>
    <row r="374" spans="1:26" ht="12.75" customHeight="1">
      <c r="A374" s="266"/>
      <c r="B374" s="264"/>
      <c r="C374" s="264"/>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row>
    <row r="375" spans="1:26" ht="12.75" customHeight="1">
      <c r="A375" s="266"/>
      <c r="B375" s="264"/>
      <c r="C375" s="264"/>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row>
    <row r="376" spans="1:26" ht="12.75" customHeight="1">
      <c r="A376" s="266"/>
      <c r="B376" s="264"/>
      <c r="C376" s="264"/>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row>
    <row r="377" spans="1:26" ht="12.75" customHeight="1">
      <c r="A377" s="266"/>
      <c r="B377" s="264"/>
      <c r="C377" s="264"/>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row>
    <row r="378" spans="1:26" ht="12.75" customHeight="1">
      <c r="A378" s="266"/>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row>
    <row r="379" spans="1:26" ht="12.75" customHeight="1">
      <c r="A379" s="266"/>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row>
    <row r="380" spans="1:26" ht="12.75" customHeight="1">
      <c r="A380" s="266"/>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row>
    <row r="381" spans="1:26" ht="12.75" customHeight="1">
      <c r="A381" s="266"/>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row>
    <row r="382" spans="1:26" ht="12.75" customHeight="1">
      <c r="A382" s="266"/>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row>
    <row r="383" spans="1:26" ht="12.75" customHeight="1">
      <c r="A383" s="266"/>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row>
    <row r="384" spans="1:26" ht="12.75" customHeight="1">
      <c r="A384" s="266"/>
      <c r="B384" s="264"/>
      <c r="C384" s="264"/>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row>
    <row r="385" spans="1:26" ht="12.75" customHeight="1">
      <c r="A385" s="266"/>
      <c r="B385" s="264"/>
      <c r="C385" s="264"/>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row>
    <row r="386" spans="1:26" ht="12.75" customHeight="1">
      <c r="A386" s="266"/>
      <c r="B386" s="264"/>
      <c r="C386" s="264"/>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row>
    <row r="387" spans="1:26" ht="12.75" customHeight="1">
      <c r="A387" s="266"/>
      <c r="B387" s="264"/>
      <c r="C387" s="264"/>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row>
    <row r="388" spans="1:26" ht="12.75" customHeight="1">
      <c r="A388" s="266"/>
      <c r="B388" s="264"/>
      <c r="C388" s="264"/>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row>
    <row r="389" spans="1:26" ht="12.75" customHeight="1">
      <c r="A389" s="266"/>
      <c r="B389" s="264"/>
      <c r="C389" s="264"/>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row>
    <row r="390" spans="1:26" ht="12.75" customHeight="1">
      <c r="A390" s="266"/>
      <c r="B390" s="264"/>
      <c r="C390" s="264"/>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row>
    <row r="391" spans="1:26" ht="12.75" customHeight="1">
      <c r="A391" s="266"/>
      <c r="B391" s="264"/>
      <c r="C391" s="264"/>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row>
    <row r="392" spans="1:26" ht="12.75" customHeight="1">
      <c r="A392" s="266"/>
      <c r="B392" s="264"/>
      <c r="C392" s="264"/>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row>
    <row r="393" spans="1:26" ht="12.75" customHeight="1">
      <c r="A393" s="266"/>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row>
    <row r="394" spans="1:26" ht="12.75" customHeight="1">
      <c r="A394" s="266"/>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row>
    <row r="395" spans="1:26" ht="12.75" customHeight="1">
      <c r="A395" s="266"/>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row>
    <row r="396" spans="1:26" ht="12.75" customHeight="1">
      <c r="A396" s="266"/>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row>
    <row r="397" spans="1:26" ht="12.75" customHeight="1">
      <c r="A397" s="266"/>
      <c r="B397" s="264"/>
      <c r="C397" s="264"/>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row>
    <row r="398" spans="1:26" ht="12.75" customHeight="1">
      <c r="A398" s="266"/>
      <c r="B398" s="264"/>
      <c r="C398" s="264"/>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row>
    <row r="399" spans="1:26" ht="12.75" customHeight="1">
      <c r="A399" s="266"/>
      <c r="B399" s="264"/>
      <c r="C399" s="264"/>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row>
    <row r="400" spans="1:26" ht="12.75" customHeight="1">
      <c r="A400" s="266"/>
      <c r="B400" s="264"/>
      <c r="C400" s="264"/>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row>
    <row r="401" spans="1:26" ht="12.75" customHeight="1">
      <c r="A401" s="266"/>
      <c r="B401" s="264"/>
      <c r="C401" s="264"/>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row>
    <row r="402" spans="1:26" ht="12.75" customHeight="1">
      <c r="A402" s="266"/>
      <c r="B402" s="264"/>
      <c r="C402" s="264"/>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row>
    <row r="403" spans="1:26" ht="12.75" customHeight="1">
      <c r="A403" s="266"/>
      <c r="B403" s="264"/>
      <c r="C403" s="264"/>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row>
    <row r="404" spans="1:26" ht="12.75" customHeight="1">
      <c r="A404" s="266"/>
      <c r="B404" s="264"/>
      <c r="C404" s="264"/>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row>
    <row r="405" spans="1:26" ht="12.75" customHeight="1">
      <c r="A405" s="266"/>
      <c r="B405" s="264"/>
      <c r="C405" s="264"/>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row>
    <row r="406" spans="1:26" ht="12.75" customHeight="1">
      <c r="A406" s="266"/>
      <c r="B406" s="264"/>
      <c r="C406" s="264"/>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row>
    <row r="407" spans="1:26" ht="12.75" customHeight="1">
      <c r="A407" s="266"/>
      <c r="B407" s="264"/>
      <c r="C407" s="264"/>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row>
    <row r="408" spans="1:26" ht="12.75" customHeight="1">
      <c r="A408" s="266"/>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row>
    <row r="409" spans="1:26" ht="12.75" customHeight="1">
      <c r="A409" s="266"/>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row>
    <row r="410" spans="1:26" ht="12.75" customHeight="1">
      <c r="A410" s="266"/>
      <c r="B410" s="264"/>
      <c r="C410" s="264"/>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row>
    <row r="411" spans="1:26" ht="12.75" customHeight="1">
      <c r="A411" s="266"/>
      <c r="B411" s="264"/>
      <c r="C411" s="264"/>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row>
    <row r="412" spans="1:26" ht="12.75" customHeight="1">
      <c r="A412" s="266"/>
      <c r="B412" s="264"/>
      <c r="C412" s="264"/>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row>
    <row r="413" spans="1:26" ht="12.75" customHeight="1">
      <c r="A413" s="266"/>
      <c r="B413" s="264"/>
      <c r="C413" s="264"/>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row>
    <row r="414" spans="1:26" ht="12.75" customHeight="1">
      <c r="A414" s="266"/>
      <c r="B414" s="264"/>
      <c r="C414" s="264"/>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row>
    <row r="415" spans="1:26" ht="12.75" customHeight="1">
      <c r="A415" s="266"/>
      <c r="B415" s="264"/>
      <c r="C415" s="264"/>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row>
    <row r="416" spans="1:26" ht="12.75" customHeight="1">
      <c r="A416" s="266"/>
      <c r="B416" s="264"/>
      <c r="C416" s="264"/>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row>
    <row r="417" spans="1:26" ht="12.75" customHeight="1">
      <c r="A417" s="266"/>
      <c r="B417" s="264"/>
      <c r="C417" s="264"/>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row>
    <row r="418" spans="1:26" ht="12.75" customHeight="1">
      <c r="A418" s="266"/>
      <c r="B418" s="264"/>
      <c r="C418" s="264"/>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row>
    <row r="419" spans="1:26" ht="12.75" customHeight="1">
      <c r="A419" s="266"/>
      <c r="B419" s="264"/>
      <c r="C419" s="264"/>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row>
    <row r="420" spans="1:26" ht="12.75" customHeight="1">
      <c r="A420" s="266"/>
      <c r="B420" s="264"/>
      <c r="C420" s="264"/>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row>
    <row r="421" spans="1:26" ht="12.75" customHeight="1">
      <c r="A421" s="266"/>
      <c r="B421" s="264"/>
      <c r="C421" s="264"/>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row>
    <row r="422" spans="1:26" ht="12.75" customHeight="1">
      <c r="A422" s="266"/>
      <c r="B422" s="264"/>
      <c r="C422" s="264"/>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row>
    <row r="423" spans="1:26" ht="12.75" customHeight="1">
      <c r="A423" s="266"/>
      <c r="B423" s="264"/>
      <c r="C423" s="264"/>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row>
    <row r="424" spans="1:26" ht="12.75" customHeight="1">
      <c r="A424" s="266"/>
      <c r="B424" s="264"/>
      <c r="C424" s="264"/>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row>
    <row r="425" spans="1:26" ht="12.75" customHeight="1">
      <c r="A425" s="266"/>
      <c r="B425" s="264"/>
      <c r="C425" s="264"/>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row>
    <row r="426" spans="1:26" ht="12.75" customHeight="1">
      <c r="A426" s="266"/>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row>
    <row r="427" spans="1:26" ht="12.75" customHeight="1">
      <c r="A427" s="266"/>
      <c r="B427" s="264"/>
      <c r="C427" s="264"/>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row>
    <row r="428" spans="1:26" ht="12.75" customHeight="1">
      <c r="A428" s="266"/>
      <c r="B428" s="264"/>
      <c r="C428" s="264"/>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row>
    <row r="429" spans="1:26" ht="12.75" customHeight="1">
      <c r="A429" s="266"/>
      <c r="B429" s="264"/>
      <c r="C429" s="264"/>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row>
    <row r="430" spans="1:26" ht="12.75" customHeight="1">
      <c r="A430" s="266"/>
      <c r="B430" s="264"/>
      <c r="C430" s="264"/>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row>
    <row r="431" spans="1:26" ht="12.75" customHeight="1">
      <c r="A431" s="266"/>
      <c r="B431" s="264"/>
      <c r="C431" s="264"/>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row>
    <row r="432" spans="1:26" ht="12.75" customHeight="1">
      <c r="A432" s="266"/>
      <c r="B432" s="264"/>
      <c r="C432" s="264"/>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row>
    <row r="433" spans="1:26" ht="12.75" customHeight="1">
      <c r="A433" s="266"/>
      <c r="B433" s="264"/>
      <c r="C433" s="264"/>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row>
    <row r="434" spans="1:26" ht="12.75" customHeight="1">
      <c r="A434" s="266"/>
      <c r="B434" s="264"/>
      <c r="C434" s="264"/>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row>
    <row r="435" spans="1:26" ht="12.75" customHeight="1">
      <c r="A435" s="266"/>
      <c r="B435" s="264"/>
      <c r="C435" s="264"/>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row>
    <row r="436" spans="1:26" ht="12.75" customHeight="1">
      <c r="A436" s="266"/>
      <c r="B436" s="264"/>
      <c r="C436" s="264"/>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row>
    <row r="437" spans="1:26" ht="12.75" customHeight="1">
      <c r="A437" s="266"/>
      <c r="B437" s="264"/>
      <c r="C437" s="264"/>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row>
    <row r="438" spans="1:26" ht="12.75" customHeight="1">
      <c r="A438" s="266"/>
      <c r="B438" s="264"/>
      <c r="C438" s="264"/>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row>
    <row r="439" spans="1:26" ht="12.75" customHeight="1">
      <c r="A439" s="266"/>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row>
    <row r="440" spans="1:26" ht="12.75" customHeight="1">
      <c r="A440" s="266"/>
      <c r="B440" s="264"/>
      <c r="C440" s="264"/>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row>
    <row r="441" spans="1:26" ht="12.75" customHeight="1">
      <c r="A441" s="266"/>
      <c r="B441" s="264"/>
      <c r="C441" s="264"/>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row>
    <row r="442" spans="1:26" ht="12.75" customHeight="1">
      <c r="A442" s="266"/>
      <c r="B442" s="264"/>
      <c r="C442" s="264"/>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row>
    <row r="443" spans="1:26" ht="12.75" customHeight="1">
      <c r="A443" s="266"/>
      <c r="B443" s="264"/>
      <c r="C443" s="264"/>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row>
    <row r="444" spans="1:26" ht="12.75" customHeight="1">
      <c r="A444" s="266"/>
      <c r="B444" s="264"/>
      <c r="C444" s="264"/>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row>
    <row r="445" spans="1:26" ht="12.75" customHeight="1">
      <c r="A445" s="266"/>
      <c r="B445" s="264"/>
      <c r="C445" s="264"/>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row>
    <row r="446" spans="1:26" ht="12.75" customHeight="1">
      <c r="A446" s="266"/>
      <c r="B446" s="264"/>
      <c r="C446" s="264"/>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row>
    <row r="447" spans="1:26" ht="12.75" customHeight="1">
      <c r="A447" s="266"/>
      <c r="B447" s="264"/>
      <c r="C447" s="264"/>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row>
    <row r="448" spans="1:26" ht="12.75" customHeight="1">
      <c r="A448" s="266"/>
      <c r="B448" s="264"/>
      <c r="C448" s="264"/>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row>
    <row r="449" spans="1:26" ht="12.75" customHeight="1">
      <c r="A449" s="266"/>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row>
    <row r="450" spans="1:26" ht="12.75" customHeight="1">
      <c r="A450" s="266"/>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row>
    <row r="451" spans="1:26" ht="12.75" customHeight="1">
      <c r="A451" s="266"/>
      <c r="B451" s="264"/>
      <c r="C451" s="264"/>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row>
    <row r="452" spans="1:26" ht="12.75" customHeight="1">
      <c r="A452" s="266"/>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row>
    <row r="453" spans="1:26" ht="12.75" customHeight="1">
      <c r="A453" s="266"/>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row>
    <row r="454" spans="1:26" ht="12.75" customHeight="1">
      <c r="A454" s="266"/>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row>
    <row r="455" spans="1:26" ht="12.75" customHeight="1">
      <c r="A455" s="266"/>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row>
    <row r="456" spans="1:26" ht="12.75" customHeight="1">
      <c r="A456" s="266"/>
      <c r="B456" s="264"/>
      <c r="C456" s="264"/>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row>
    <row r="457" spans="1:26" ht="12.75" customHeight="1">
      <c r="A457" s="266"/>
      <c r="B457" s="264"/>
      <c r="C457" s="264"/>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row>
    <row r="458" spans="1:26" ht="12.75" customHeight="1">
      <c r="A458" s="266"/>
      <c r="B458" s="264"/>
      <c r="C458" s="264"/>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row>
    <row r="459" spans="1:26" ht="12.75" customHeight="1">
      <c r="A459" s="266"/>
      <c r="B459" s="264"/>
      <c r="C459" s="264"/>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row>
    <row r="460" spans="1:26" ht="12.75" customHeight="1">
      <c r="A460" s="266"/>
      <c r="B460" s="264"/>
      <c r="C460" s="264"/>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row>
    <row r="461" spans="1:26" ht="12.75" customHeight="1">
      <c r="A461" s="266"/>
      <c r="B461" s="264"/>
      <c r="C461" s="264"/>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row>
    <row r="462" spans="1:26" ht="12.75" customHeight="1">
      <c r="A462" s="266"/>
      <c r="B462" s="264"/>
      <c r="C462" s="264"/>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row>
    <row r="463" spans="1:26" ht="12.75" customHeight="1">
      <c r="A463" s="266"/>
      <c r="B463" s="264"/>
      <c r="C463" s="264"/>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row>
    <row r="464" spans="1:26" ht="12.75" customHeight="1">
      <c r="A464" s="266"/>
      <c r="B464" s="264"/>
      <c r="C464" s="264"/>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row>
    <row r="465" spans="1:26" ht="12.75" customHeight="1">
      <c r="A465" s="266"/>
      <c r="B465" s="264"/>
      <c r="C465" s="264"/>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row>
    <row r="466" spans="1:26" ht="12.75" customHeight="1">
      <c r="A466" s="266"/>
      <c r="B466" s="264"/>
      <c r="C466" s="264"/>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row>
    <row r="467" spans="1:26" ht="12.75" customHeight="1">
      <c r="A467" s="266"/>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row>
    <row r="468" spans="1:26" ht="12.75" customHeight="1">
      <c r="A468" s="266"/>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row>
    <row r="469" spans="1:26" ht="12.75" customHeight="1">
      <c r="A469" s="266"/>
      <c r="B469" s="264"/>
      <c r="C469" s="264"/>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row>
    <row r="470" spans="1:26" ht="12.75" customHeight="1">
      <c r="A470" s="266"/>
      <c r="B470" s="264"/>
      <c r="C470" s="264"/>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row>
    <row r="471" spans="1:26" ht="12.75" customHeight="1">
      <c r="A471" s="266"/>
      <c r="B471" s="264"/>
      <c r="C471" s="264"/>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row>
    <row r="472" spans="1:26" ht="12.75" customHeight="1">
      <c r="A472" s="266"/>
      <c r="B472" s="264"/>
      <c r="C472" s="264"/>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row>
    <row r="473" spans="1:26" ht="12.75" customHeight="1">
      <c r="A473" s="266"/>
      <c r="B473" s="264"/>
      <c r="C473" s="264"/>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row>
    <row r="474" spans="1:26" ht="12.75" customHeight="1">
      <c r="A474" s="266"/>
      <c r="B474" s="264"/>
      <c r="C474" s="264"/>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row>
    <row r="475" spans="1:26" ht="12.75" customHeight="1">
      <c r="A475" s="266"/>
      <c r="B475" s="264"/>
      <c r="C475" s="264"/>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row>
    <row r="476" spans="1:26" ht="12.75" customHeight="1">
      <c r="A476" s="266"/>
      <c r="B476" s="264"/>
      <c r="C476" s="264"/>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row>
    <row r="477" spans="1:26" ht="12.75" customHeight="1">
      <c r="A477" s="266"/>
      <c r="B477" s="264"/>
      <c r="C477" s="264"/>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row>
    <row r="478" spans="1:26" ht="12.75" customHeight="1">
      <c r="A478" s="266"/>
      <c r="B478" s="264"/>
      <c r="C478" s="264"/>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row>
    <row r="479" spans="1:26" ht="12.75" customHeight="1">
      <c r="A479" s="266"/>
      <c r="B479" s="264"/>
      <c r="C479" s="264"/>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row>
    <row r="480" spans="1:26" ht="12.75" customHeight="1">
      <c r="A480" s="266"/>
      <c r="B480" s="264"/>
      <c r="C480" s="264"/>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row>
    <row r="481" spans="1:26" ht="12.75" customHeight="1">
      <c r="A481" s="266"/>
      <c r="B481" s="264"/>
      <c r="C481" s="264"/>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row>
    <row r="482" spans="1:26" ht="12.75" customHeight="1">
      <c r="A482" s="266"/>
      <c r="B482" s="264"/>
      <c r="C482" s="264"/>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row>
    <row r="483" spans="1:26" ht="12.75" customHeight="1">
      <c r="A483" s="266"/>
      <c r="B483" s="264"/>
      <c r="C483" s="264"/>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row>
    <row r="484" spans="1:26" ht="12.75" customHeight="1">
      <c r="A484" s="266"/>
      <c r="B484" s="264"/>
      <c r="C484" s="264"/>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row>
    <row r="485" spans="1:26" ht="12.75" customHeight="1">
      <c r="A485" s="266"/>
      <c r="B485" s="264"/>
      <c r="C485" s="264"/>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row>
    <row r="486" spans="1:26" ht="12.75" customHeight="1">
      <c r="A486" s="266"/>
      <c r="B486" s="264"/>
      <c r="C486" s="264"/>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row>
    <row r="487" spans="1:26" ht="12.75" customHeight="1">
      <c r="A487" s="266"/>
      <c r="B487" s="264"/>
      <c r="C487" s="264"/>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row>
    <row r="488" spans="1:26" ht="12.75" customHeight="1">
      <c r="A488" s="266"/>
      <c r="B488" s="264"/>
      <c r="C488" s="264"/>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row>
    <row r="489" spans="1:26" ht="12.75" customHeight="1">
      <c r="A489" s="266"/>
      <c r="B489" s="264"/>
      <c r="C489" s="264"/>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row>
    <row r="490" spans="1:26" ht="12.75" customHeight="1">
      <c r="A490" s="266"/>
      <c r="B490" s="264"/>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row>
    <row r="491" spans="1:26" ht="12.75" customHeight="1">
      <c r="A491" s="266"/>
      <c r="B491" s="264"/>
      <c r="C491" s="264"/>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row>
    <row r="492" spans="1:26" ht="12.75" customHeight="1">
      <c r="A492" s="266"/>
      <c r="B492" s="264"/>
      <c r="C492" s="264"/>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row>
    <row r="493" spans="1:26" ht="12.75" customHeight="1">
      <c r="A493" s="266"/>
      <c r="B493" s="264"/>
      <c r="C493" s="264"/>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row>
    <row r="494" spans="1:26" ht="12.75" customHeight="1">
      <c r="A494" s="266"/>
      <c r="B494" s="264"/>
      <c r="C494" s="264"/>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row>
    <row r="495" spans="1:26" ht="12.75" customHeight="1">
      <c r="A495" s="266"/>
      <c r="B495" s="264"/>
      <c r="C495" s="264"/>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row>
    <row r="496" spans="1:26" ht="12.75" customHeight="1">
      <c r="A496" s="266"/>
      <c r="B496" s="264"/>
      <c r="C496" s="264"/>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row>
    <row r="497" spans="1:26" ht="12.75" customHeight="1">
      <c r="A497" s="266"/>
      <c r="B497" s="264"/>
      <c r="C497" s="264"/>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row>
    <row r="498" spans="1:26" ht="12.75" customHeight="1">
      <c r="A498" s="266"/>
      <c r="B498" s="264"/>
      <c r="C498" s="264"/>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row>
    <row r="499" spans="1:26" ht="12.75" customHeight="1">
      <c r="A499" s="266"/>
      <c r="B499" s="264"/>
      <c r="C499" s="264"/>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row>
    <row r="500" spans="1:26" ht="12.75" customHeight="1">
      <c r="A500" s="266"/>
      <c r="B500" s="264"/>
      <c r="C500" s="264"/>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row>
    <row r="501" spans="1:26" ht="12.75" customHeight="1">
      <c r="A501" s="266"/>
      <c r="B501" s="264"/>
      <c r="C501" s="264"/>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row>
    <row r="502" spans="1:26" ht="12.75" customHeight="1">
      <c r="A502" s="266"/>
      <c r="B502" s="264"/>
      <c r="C502" s="264"/>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row>
    <row r="503" spans="1:26" ht="12.75" customHeight="1">
      <c r="A503" s="266"/>
      <c r="B503" s="264"/>
      <c r="C503" s="264"/>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row>
    <row r="504" spans="1:26" ht="12.75" customHeight="1">
      <c r="A504" s="266"/>
      <c r="B504" s="264"/>
      <c r="C504" s="264"/>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row>
    <row r="505" spans="1:26" ht="12.75" customHeight="1">
      <c r="A505" s="266"/>
      <c r="B505" s="264"/>
      <c r="C505" s="264"/>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row>
    <row r="506" spans="1:26" ht="12.75" customHeight="1">
      <c r="A506" s="266"/>
      <c r="B506" s="264"/>
      <c r="C506" s="264"/>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row>
    <row r="507" spans="1:26" ht="12.75" customHeight="1">
      <c r="A507" s="266"/>
      <c r="B507" s="264"/>
      <c r="C507" s="264"/>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row>
    <row r="508" spans="1:26" ht="12.75" customHeight="1">
      <c r="A508" s="266"/>
      <c r="B508" s="264"/>
      <c r="C508" s="264"/>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row>
    <row r="509" spans="1:26" ht="12.75" customHeight="1">
      <c r="A509" s="266"/>
      <c r="B509" s="264"/>
      <c r="C509" s="264"/>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row>
    <row r="510" spans="1:26" ht="12.75" customHeight="1">
      <c r="A510" s="266"/>
      <c r="B510" s="264"/>
      <c r="C510" s="264"/>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row>
    <row r="511" spans="1:26" ht="12.75" customHeight="1">
      <c r="A511" s="266"/>
      <c r="B511" s="264"/>
      <c r="C511" s="264"/>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row>
    <row r="512" spans="1:26" ht="12.75" customHeight="1">
      <c r="A512" s="266"/>
      <c r="B512" s="264"/>
      <c r="C512" s="264"/>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row>
    <row r="513" spans="1:26" ht="12.75" customHeight="1">
      <c r="A513" s="266"/>
      <c r="B513" s="264"/>
      <c r="C513" s="264"/>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row>
    <row r="514" spans="1:26" ht="12.75" customHeight="1">
      <c r="A514" s="266"/>
      <c r="B514" s="264"/>
      <c r="C514" s="264"/>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row>
    <row r="515" spans="1:26" ht="12.75" customHeight="1">
      <c r="A515" s="266"/>
      <c r="B515" s="264"/>
      <c r="C515" s="264"/>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row>
    <row r="516" spans="1:26" ht="12.75" customHeight="1">
      <c r="A516" s="266"/>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row>
    <row r="517" spans="1:26" ht="12.75" customHeight="1">
      <c r="A517" s="266"/>
      <c r="B517" s="264"/>
      <c r="C517" s="264"/>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row>
    <row r="518" spans="1:26" ht="12.75" customHeight="1">
      <c r="A518" s="266"/>
      <c r="B518" s="264"/>
      <c r="C518" s="264"/>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row>
    <row r="519" spans="1:26" ht="12.75" customHeight="1">
      <c r="A519" s="266"/>
      <c r="B519" s="264"/>
      <c r="C519" s="264"/>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row>
    <row r="520" spans="1:26" ht="12.75" customHeight="1">
      <c r="A520" s="266"/>
      <c r="B520" s="264"/>
      <c r="C520" s="264"/>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row>
    <row r="521" spans="1:26" ht="12.75" customHeight="1">
      <c r="A521" s="266"/>
      <c r="B521" s="264"/>
      <c r="C521" s="264"/>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row>
    <row r="522" spans="1:26" ht="12.75" customHeight="1">
      <c r="A522" s="266"/>
      <c r="B522" s="264"/>
      <c r="C522" s="264"/>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row>
    <row r="523" spans="1:26" ht="12.75" customHeight="1">
      <c r="A523" s="266"/>
      <c r="B523" s="264"/>
      <c r="C523" s="264"/>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row>
    <row r="524" spans="1:26" ht="12.75" customHeight="1">
      <c r="A524" s="266"/>
      <c r="B524" s="264"/>
      <c r="C524" s="264"/>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row>
    <row r="525" spans="1:26" ht="12.75" customHeight="1">
      <c r="A525" s="266"/>
      <c r="B525" s="264"/>
      <c r="C525" s="264"/>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row>
    <row r="526" spans="1:26" ht="12.75" customHeight="1">
      <c r="A526" s="266"/>
      <c r="B526" s="264"/>
      <c r="C526" s="264"/>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row>
    <row r="527" spans="1:26" ht="12.75" customHeight="1">
      <c r="A527" s="266"/>
      <c r="B527" s="264"/>
      <c r="C527" s="264"/>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row>
    <row r="528" spans="1:26" ht="12.75" customHeight="1">
      <c r="A528" s="266"/>
      <c r="B528" s="264"/>
      <c r="C528" s="264"/>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row>
    <row r="529" spans="1:26" ht="12.75" customHeight="1">
      <c r="A529" s="266"/>
      <c r="B529" s="264"/>
      <c r="C529" s="264"/>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row>
    <row r="530" spans="1:26" ht="12.75" customHeight="1">
      <c r="A530" s="266"/>
      <c r="B530" s="264"/>
      <c r="C530" s="264"/>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row>
    <row r="531" spans="1:26" ht="12.75" customHeight="1">
      <c r="A531" s="266"/>
      <c r="B531" s="264"/>
      <c r="C531" s="264"/>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row>
    <row r="532" spans="1:26" ht="12.75" customHeight="1">
      <c r="A532" s="266"/>
      <c r="B532" s="264"/>
      <c r="C532" s="264"/>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row>
    <row r="533" spans="1:26" ht="12.75" customHeight="1">
      <c r="A533" s="266"/>
      <c r="B533" s="264"/>
      <c r="C533" s="264"/>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row>
    <row r="534" spans="1:26" ht="12.75" customHeight="1">
      <c r="A534" s="266"/>
      <c r="B534" s="264"/>
      <c r="C534" s="264"/>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row>
    <row r="535" spans="1:26" ht="12.75" customHeight="1">
      <c r="A535" s="266"/>
      <c r="B535" s="264"/>
      <c r="C535" s="264"/>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row>
    <row r="536" spans="1:26" ht="12.75" customHeight="1">
      <c r="A536" s="266"/>
      <c r="B536" s="264"/>
      <c r="C536" s="264"/>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row>
    <row r="537" spans="1:26" ht="12.75" customHeight="1">
      <c r="A537" s="266"/>
      <c r="B537" s="264"/>
      <c r="C537" s="264"/>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row>
    <row r="538" spans="1:26" ht="12.75" customHeight="1">
      <c r="A538" s="266"/>
      <c r="B538" s="264"/>
      <c r="C538" s="264"/>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row>
    <row r="539" spans="1:26" ht="12.75" customHeight="1">
      <c r="A539" s="266"/>
      <c r="B539" s="264"/>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row>
    <row r="540" spans="1:26" ht="12.75" customHeight="1">
      <c r="A540" s="266"/>
      <c r="B540" s="264"/>
      <c r="C540" s="264"/>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row>
    <row r="541" spans="1:26" ht="12.75" customHeight="1">
      <c r="A541" s="266"/>
      <c r="B541" s="264"/>
      <c r="C541" s="264"/>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row>
    <row r="542" spans="1:26" ht="12.75" customHeight="1">
      <c r="A542" s="266"/>
      <c r="B542" s="264"/>
      <c r="C542" s="264"/>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row>
    <row r="543" spans="1:26" ht="12.75" customHeight="1">
      <c r="A543" s="266"/>
      <c r="B543" s="264"/>
      <c r="C543" s="264"/>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row>
    <row r="544" spans="1:26" ht="12.75" customHeight="1">
      <c r="A544" s="266"/>
      <c r="B544" s="264"/>
      <c r="C544" s="264"/>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row>
    <row r="545" spans="1:26" ht="12.75" customHeight="1">
      <c r="A545" s="266"/>
      <c r="B545" s="264"/>
      <c r="C545" s="264"/>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row>
    <row r="546" spans="1:26" ht="12.75" customHeight="1">
      <c r="A546" s="266"/>
      <c r="B546" s="264"/>
      <c r="C546" s="264"/>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row>
    <row r="547" spans="1:26" ht="12.75" customHeight="1">
      <c r="A547" s="266"/>
      <c r="B547" s="264"/>
      <c r="C547" s="264"/>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row>
    <row r="548" spans="1:26" ht="12.75" customHeight="1">
      <c r="A548" s="266"/>
      <c r="B548" s="264"/>
      <c r="C548" s="264"/>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row>
    <row r="549" spans="1:26" ht="12.75" customHeight="1">
      <c r="A549" s="266"/>
      <c r="B549" s="264"/>
      <c r="C549" s="264"/>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row>
    <row r="550" spans="1:26" ht="12.75" customHeight="1">
      <c r="A550" s="266"/>
      <c r="B550" s="264"/>
      <c r="C550" s="264"/>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row>
    <row r="551" spans="1:26" ht="12.75" customHeight="1">
      <c r="A551" s="266"/>
      <c r="B551" s="264"/>
      <c r="C551" s="264"/>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row>
    <row r="552" spans="1:26" ht="12.75" customHeight="1">
      <c r="A552" s="266"/>
      <c r="B552" s="264"/>
      <c r="C552" s="264"/>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row>
    <row r="553" spans="1:26" ht="12.75" customHeight="1">
      <c r="A553" s="266"/>
      <c r="B553" s="264"/>
      <c r="C553" s="264"/>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row>
    <row r="554" spans="1:26" ht="12.75" customHeight="1">
      <c r="A554" s="266"/>
      <c r="B554" s="264"/>
      <c r="C554" s="264"/>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row>
    <row r="555" spans="1:26" ht="12.75" customHeight="1">
      <c r="A555" s="266"/>
      <c r="B555" s="264"/>
      <c r="C555" s="264"/>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row>
    <row r="556" spans="1:26" ht="12.75" customHeight="1">
      <c r="A556" s="266"/>
      <c r="B556" s="264"/>
      <c r="C556" s="264"/>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row>
    <row r="557" spans="1:26" ht="12.75" customHeight="1">
      <c r="A557" s="266"/>
      <c r="B557" s="264"/>
      <c r="C557" s="264"/>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row>
    <row r="558" spans="1:26" ht="12.75" customHeight="1">
      <c r="A558" s="266"/>
      <c r="B558" s="264"/>
      <c r="C558" s="264"/>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row>
    <row r="559" spans="1:26" ht="12.75" customHeight="1">
      <c r="A559" s="266"/>
      <c r="B559" s="264"/>
      <c r="C559" s="264"/>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row>
    <row r="560" spans="1:26" ht="12.75" customHeight="1">
      <c r="A560" s="266"/>
      <c r="B560" s="264"/>
      <c r="C560" s="264"/>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row>
    <row r="561" spans="1:26" ht="12.75" customHeight="1">
      <c r="A561" s="266"/>
      <c r="B561" s="264"/>
      <c r="C561" s="264"/>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row>
    <row r="562" spans="1:26" ht="12.75" customHeight="1">
      <c r="A562" s="266"/>
      <c r="B562" s="264"/>
      <c r="C562" s="264"/>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row>
    <row r="563" spans="1:26" ht="12.75" customHeight="1">
      <c r="A563" s="266"/>
      <c r="B563" s="264"/>
      <c r="C563" s="264"/>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row>
    <row r="564" spans="1:26" ht="12.75" customHeight="1">
      <c r="A564" s="266"/>
      <c r="B564" s="264"/>
      <c r="C564" s="264"/>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row>
    <row r="565" spans="1:26" ht="12.75" customHeight="1">
      <c r="A565" s="266"/>
      <c r="B565" s="264"/>
      <c r="C565" s="264"/>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row>
    <row r="566" spans="1:26" ht="12.75" customHeight="1">
      <c r="A566" s="266"/>
      <c r="B566" s="264"/>
      <c r="C566" s="264"/>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row>
    <row r="567" spans="1:26" ht="12.75" customHeight="1">
      <c r="A567" s="266"/>
      <c r="B567" s="264"/>
      <c r="C567" s="264"/>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row>
    <row r="568" spans="1:26" ht="12.75" customHeight="1">
      <c r="A568" s="266"/>
      <c r="B568" s="264"/>
      <c r="C568" s="264"/>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row>
    <row r="569" spans="1:26" ht="12.75" customHeight="1">
      <c r="A569" s="266"/>
      <c r="B569" s="264"/>
      <c r="C569" s="264"/>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row>
    <row r="570" spans="1:26" ht="12.75" customHeight="1">
      <c r="A570" s="266"/>
      <c r="B570" s="264"/>
      <c r="C570" s="264"/>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row>
    <row r="571" spans="1:26" ht="12.75" customHeight="1">
      <c r="A571" s="266"/>
      <c r="B571" s="264"/>
      <c r="C571" s="264"/>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row>
    <row r="572" spans="1:26" ht="12.75" customHeight="1">
      <c r="A572" s="266"/>
      <c r="B572" s="264"/>
      <c r="C572" s="264"/>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row>
    <row r="573" spans="1:26" ht="12.75" customHeight="1">
      <c r="A573" s="266"/>
      <c r="B573" s="264"/>
      <c r="C573" s="264"/>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row>
    <row r="574" spans="1:26" ht="12.75" customHeight="1">
      <c r="A574" s="266"/>
      <c r="B574" s="264"/>
      <c r="C574" s="264"/>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row>
    <row r="575" spans="1:26" ht="12.75" customHeight="1">
      <c r="A575" s="266"/>
      <c r="B575" s="264"/>
      <c r="C575" s="264"/>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row>
    <row r="576" spans="1:26" ht="12.75" customHeight="1">
      <c r="A576" s="266"/>
      <c r="B576" s="264"/>
      <c r="C576" s="264"/>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row>
    <row r="577" spans="1:26" ht="12.75" customHeight="1">
      <c r="A577" s="266"/>
      <c r="B577" s="264"/>
      <c r="C577" s="264"/>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row>
    <row r="578" spans="1:26" ht="12.75" customHeight="1">
      <c r="A578" s="266"/>
      <c r="B578" s="264"/>
      <c r="C578" s="264"/>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row>
    <row r="579" spans="1:26" ht="12.75" customHeight="1">
      <c r="A579" s="266"/>
      <c r="B579" s="264"/>
      <c r="C579" s="264"/>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row>
    <row r="580" spans="1:26" ht="12.75" customHeight="1">
      <c r="A580" s="266"/>
      <c r="B580" s="264"/>
      <c r="C580" s="264"/>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row>
    <row r="581" spans="1:26" ht="12.75" customHeight="1">
      <c r="A581" s="266"/>
      <c r="B581" s="264"/>
      <c r="C581" s="264"/>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row>
    <row r="582" spans="1:26" ht="12.75" customHeight="1">
      <c r="A582" s="266"/>
      <c r="B582" s="264"/>
      <c r="C582" s="264"/>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row>
    <row r="583" spans="1:26" ht="12.75" customHeight="1">
      <c r="A583" s="266"/>
      <c r="B583" s="264"/>
      <c r="C583" s="264"/>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row>
    <row r="584" spans="1:26" ht="12.75" customHeight="1">
      <c r="A584" s="266"/>
      <c r="B584" s="264"/>
      <c r="C584" s="264"/>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row>
    <row r="585" spans="1:26" ht="12.75" customHeight="1">
      <c r="A585" s="266"/>
      <c r="B585" s="264"/>
      <c r="C585" s="264"/>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row>
    <row r="586" spans="1:26" ht="12.75" customHeight="1">
      <c r="A586" s="266"/>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row>
    <row r="587" spans="1:26" ht="12.75" customHeight="1">
      <c r="A587" s="266"/>
      <c r="B587" s="264"/>
      <c r="C587" s="264"/>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row>
    <row r="588" spans="1:26" ht="12.75" customHeight="1">
      <c r="A588" s="266"/>
      <c r="B588" s="264"/>
      <c r="C588" s="264"/>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row>
    <row r="589" spans="1:26" ht="12.75" customHeight="1">
      <c r="A589" s="266"/>
      <c r="B589" s="264"/>
      <c r="C589" s="264"/>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row>
    <row r="590" spans="1:26" ht="12.75" customHeight="1">
      <c r="A590" s="266"/>
      <c r="B590" s="264"/>
      <c r="C590" s="264"/>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row>
    <row r="591" spans="1:26" ht="12.75" customHeight="1">
      <c r="A591" s="266"/>
      <c r="B591" s="264"/>
      <c r="C591" s="264"/>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row>
    <row r="592" spans="1:26" ht="12.75" customHeight="1">
      <c r="A592" s="266"/>
      <c r="B592" s="264"/>
      <c r="C592" s="264"/>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row>
    <row r="593" spans="1:26" ht="12.75" customHeight="1">
      <c r="A593" s="266"/>
      <c r="B593" s="264"/>
      <c r="C593" s="264"/>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row>
    <row r="594" spans="1:26" ht="12.75" customHeight="1">
      <c r="A594" s="266"/>
      <c r="B594" s="264"/>
      <c r="C594" s="264"/>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row>
    <row r="595" spans="1:26" ht="12.75" customHeight="1">
      <c r="A595" s="266"/>
      <c r="B595" s="264"/>
      <c r="C595" s="264"/>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row>
    <row r="596" spans="1:26" ht="12.75" customHeight="1">
      <c r="A596" s="266"/>
      <c r="B596" s="264"/>
      <c r="C596" s="264"/>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row>
    <row r="597" spans="1:26" ht="12.75" customHeight="1">
      <c r="A597" s="266"/>
      <c r="B597" s="264"/>
      <c r="C597" s="264"/>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row>
    <row r="598" spans="1:26" ht="12.75" customHeight="1">
      <c r="A598" s="266"/>
      <c r="B598" s="264"/>
      <c r="C598" s="264"/>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row>
    <row r="599" spans="1:26" ht="12.75" customHeight="1">
      <c r="A599" s="266"/>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row>
    <row r="600" spans="1:26" ht="12.75" customHeight="1">
      <c r="A600" s="266"/>
      <c r="B600" s="264"/>
      <c r="C600" s="264"/>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row>
    <row r="601" spans="1:26" ht="12.75" customHeight="1">
      <c r="A601" s="266"/>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row>
    <row r="602" spans="1:26" ht="12.75" customHeight="1">
      <c r="A602" s="266"/>
      <c r="B602" s="264"/>
      <c r="C602" s="264"/>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row>
    <row r="603" spans="1:26" ht="12.75" customHeight="1">
      <c r="A603" s="266"/>
      <c r="B603" s="264"/>
      <c r="C603" s="264"/>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row>
    <row r="604" spans="1:26" ht="12.75" customHeight="1">
      <c r="A604" s="266"/>
      <c r="B604" s="264"/>
      <c r="C604" s="264"/>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row>
    <row r="605" spans="1:26" ht="12.75" customHeight="1">
      <c r="A605" s="266"/>
      <c r="B605" s="264"/>
      <c r="C605" s="264"/>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row>
    <row r="606" spans="1:26" ht="12.75" customHeight="1">
      <c r="A606" s="266"/>
      <c r="B606" s="264"/>
      <c r="C606" s="264"/>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row>
    <row r="607" spans="1:26" ht="12.75" customHeight="1">
      <c r="A607" s="266"/>
      <c r="B607" s="264"/>
      <c r="C607" s="264"/>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row>
    <row r="608" spans="1:26" ht="12.75" customHeight="1">
      <c r="A608" s="266"/>
      <c r="B608" s="264"/>
      <c r="C608" s="264"/>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row>
    <row r="609" spans="1:26" ht="12.75" customHeight="1">
      <c r="A609" s="266"/>
      <c r="B609" s="264"/>
      <c r="C609" s="264"/>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row>
    <row r="610" spans="1:26" ht="12.75" customHeight="1">
      <c r="A610" s="266"/>
      <c r="B610" s="264"/>
      <c r="C610" s="264"/>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row>
    <row r="611" spans="1:26" ht="12.75" customHeight="1">
      <c r="A611" s="266"/>
      <c r="B611" s="264"/>
      <c r="C611" s="264"/>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row>
    <row r="612" spans="1:26" ht="12.75" customHeight="1">
      <c r="A612" s="266"/>
      <c r="B612" s="264"/>
      <c r="C612" s="264"/>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row>
    <row r="613" spans="1:26" ht="12.75" customHeight="1">
      <c r="A613" s="266"/>
      <c r="B613" s="264"/>
      <c r="C613" s="264"/>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row>
    <row r="614" spans="1:26" ht="12.75" customHeight="1">
      <c r="A614" s="266"/>
      <c r="B614" s="264"/>
      <c r="C614" s="264"/>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row>
    <row r="615" spans="1:26" ht="12.75" customHeight="1">
      <c r="A615" s="266"/>
      <c r="B615" s="264"/>
      <c r="C615" s="264"/>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row>
    <row r="616" spans="1:26" ht="12.75" customHeight="1">
      <c r="A616" s="266"/>
      <c r="B616" s="264"/>
      <c r="C616" s="264"/>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row>
    <row r="617" spans="1:26" ht="12.75" customHeight="1">
      <c r="A617" s="266"/>
      <c r="B617" s="264"/>
      <c r="C617" s="264"/>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row>
    <row r="618" spans="1:26" ht="12.75" customHeight="1">
      <c r="A618" s="266"/>
      <c r="B618" s="264"/>
      <c r="C618" s="264"/>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row>
    <row r="619" spans="1:26" ht="12.75" customHeight="1">
      <c r="A619" s="266"/>
      <c r="B619" s="264"/>
      <c r="C619" s="264"/>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row>
    <row r="620" spans="1:26" ht="12.75" customHeight="1">
      <c r="A620" s="266"/>
      <c r="B620" s="264"/>
      <c r="C620" s="264"/>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row>
    <row r="621" spans="1:26" ht="12.75" customHeight="1">
      <c r="A621" s="266"/>
      <c r="B621" s="264"/>
      <c r="C621" s="264"/>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row>
    <row r="622" spans="1:26" ht="12.75" customHeight="1">
      <c r="A622" s="266"/>
      <c r="B622" s="264"/>
      <c r="C622" s="264"/>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row>
    <row r="623" spans="1:26" ht="12.75" customHeight="1">
      <c r="A623" s="266"/>
      <c r="B623" s="264"/>
      <c r="C623" s="264"/>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row>
    <row r="624" spans="1:26" ht="12.75" customHeight="1">
      <c r="A624" s="266"/>
      <c r="B624" s="264"/>
      <c r="C624" s="264"/>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row>
    <row r="625" spans="1:26" ht="12.75" customHeight="1">
      <c r="A625" s="266"/>
      <c r="B625" s="264"/>
      <c r="C625" s="264"/>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row>
    <row r="626" spans="1:26" ht="12.75" customHeight="1">
      <c r="A626" s="266"/>
      <c r="B626" s="264"/>
      <c r="C626" s="264"/>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row>
    <row r="627" spans="1:26" ht="12.75" customHeight="1">
      <c r="A627" s="266"/>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row>
    <row r="628" spans="1:26" ht="12.75" customHeight="1">
      <c r="A628" s="266"/>
      <c r="B628" s="264"/>
      <c r="C628" s="264"/>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row>
    <row r="629" spans="1:26" ht="12.75" customHeight="1">
      <c r="A629" s="266"/>
      <c r="B629" s="264"/>
      <c r="C629" s="264"/>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row>
    <row r="630" spans="1:26" ht="12.75" customHeight="1">
      <c r="A630" s="266"/>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row>
    <row r="631" spans="1:26" ht="12.75" customHeight="1">
      <c r="A631" s="266"/>
      <c r="B631" s="264"/>
      <c r="C631" s="264"/>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row>
    <row r="632" spans="1:26" ht="12.75" customHeight="1">
      <c r="A632" s="266"/>
      <c r="B632" s="264"/>
      <c r="C632" s="264"/>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row>
    <row r="633" spans="1:26" ht="12.75" customHeight="1">
      <c r="A633" s="266"/>
      <c r="B633" s="264"/>
      <c r="C633" s="264"/>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row>
    <row r="634" spans="1:26" ht="12.75" customHeight="1">
      <c r="A634" s="266"/>
      <c r="B634" s="264"/>
      <c r="C634" s="264"/>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row>
    <row r="635" spans="1:26" ht="12.75" customHeight="1">
      <c r="A635" s="266"/>
      <c r="B635" s="264"/>
      <c r="C635" s="264"/>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row>
    <row r="636" spans="1:26" ht="12.75" customHeight="1">
      <c r="A636" s="266"/>
      <c r="B636" s="264"/>
      <c r="C636" s="264"/>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row>
    <row r="637" spans="1:26" ht="12.75" customHeight="1">
      <c r="A637" s="266"/>
      <c r="B637" s="264"/>
      <c r="C637" s="264"/>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row>
    <row r="638" spans="1:26" ht="12.75" customHeight="1">
      <c r="A638" s="266"/>
      <c r="B638" s="264"/>
      <c r="C638" s="264"/>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row>
    <row r="639" spans="1:26" ht="12.75" customHeight="1">
      <c r="A639" s="266"/>
      <c r="B639" s="264"/>
      <c r="C639" s="264"/>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row>
    <row r="640" spans="1:26" ht="12.75" customHeight="1">
      <c r="A640" s="266"/>
      <c r="B640" s="264"/>
      <c r="C640" s="264"/>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row>
    <row r="641" spans="1:26" ht="12.75" customHeight="1">
      <c r="A641" s="266"/>
      <c r="B641" s="264"/>
      <c r="C641" s="264"/>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row>
    <row r="642" spans="1:26" ht="12.75" customHeight="1">
      <c r="A642" s="266"/>
      <c r="B642" s="264"/>
      <c r="C642" s="264"/>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row>
    <row r="643" spans="1:26" ht="12.75" customHeight="1">
      <c r="A643" s="266"/>
      <c r="B643" s="264"/>
      <c r="C643" s="264"/>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row>
    <row r="644" spans="1:26" ht="12.75" customHeight="1">
      <c r="A644" s="266"/>
      <c r="B644" s="264"/>
      <c r="C644" s="264"/>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row>
    <row r="645" spans="1:26" ht="12.75" customHeight="1">
      <c r="A645" s="266"/>
      <c r="B645" s="264"/>
      <c r="C645" s="264"/>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row>
    <row r="646" spans="1:26" ht="12.75" customHeight="1">
      <c r="A646" s="266"/>
      <c r="B646" s="264"/>
      <c r="C646" s="264"/>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row>
    <row r="647" spans="1:26" ht="12.75" customHeight="1">
      <c r="A647" s="266"/>
      <c r="B647" s="264"/>
      <c r="C647" s="264"/>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row>
    <row r="648" spans="1:26" ht="12.75" customHeight="1">
      <c r="A648" s="266"/>
      <c r="B648" s="264"/>
      <c r="C648" s="264"/>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row>
    <row r="649" spans="1:26" ht="12.75" customHeight="1">
      <c r="A649" s="266"/>
      <c r="B649" s="264"/>
      <c r="C649" s="264"/>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row>
    <row r="650" spans="1:26" ht="12.75" customHeight="1">
      <c r="A650" s="266"/>
      <c r="B650" s="264"/>
      <c r="C650" s="264"/>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row>
    <row r="651" spans="1:26" ht="12.75" customHeight="1">
      <c r="A651" s="266"/>
      <c r="B651" s="264"/>
      <c r="C651" s="264"/>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row>
    <row r="652" spans="1:26" ht="12.75" customHeight="1">
      <c r="A652" s="266"/>
      <c r="B652" s="264"/>
      <c r="C652" s="264"/>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row>
    <row r="653" spans="1:26" ht="12.75" customHeight="1">
      <c r="A653" s="266"/>
      <c r="B653" s="264"/>
      <c r="C653" s="264"/>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row>
    <row r="654" spans="1:26" ht="12.75" customHeight="1">
      <c r="A654" s="266"/>
      <c r="B654" s="264"/>
      <c r="C654" s="264"/>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row>
    <row r="655" spans="1:26" ht="12.75" customHeight="1">
      <c r="A655" s="266"/>
      <c r="B655" s="264"/>
      <c r="C655" s="264"/>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row>
    <row r="656" spans="1:26" ht="12.75" customHeight="1">
      <c r="A656" s="266"/>
      <c r="B656" s="264"/>
      <c r="C656" s="264"/>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row>
    <row r="657" spans="1:26" ht="12.75" customHeight="1">
      <c r="A657" s="266"/>
      <c r="B657" s="264"/>
      <c r="C657" s="264"/>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row>
    <row r="658" spans="1:26" ht="12.75" customHeight="1">
      <c r="A658" s="266"/>
      <c r="B658" s="264"/>
      <c r="C658" s="264"/>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row>
    <row r="659" spans="1:26" ht="12.75" customHeight="1">
      <c r="A659" s="266"/>
      <c r="B659" s="264"/>
      <c r="C659" s="264"/>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row>
    <row r="660" spans="1:26" ht="12.75" customHeight="1">
      <c r="A660" s="266"/>
      <c r="B660" s="264"/>
      <c r="C660" s="264"/>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row>
    <row r="661" spans="1:26" ht="12.75" customHeight="1">
      <c r="A661" s="266"/>
      <c r="B661" s="264"/>
      <c r="C661" s="264"/>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row>
    <row r="662" spans="1:26" ht="12.75" customHeight="1">
      <c r="A662" s="266"/>
      <c r="B662" s="264"/>
      <c r="C662" s="264"/>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row>
    <row r="663" spans="1:26" ht="12.75" customHeight="1">
      <c r="A663" s="266"/>
      <c r="B663" s="264"/>
      <c r="C663" s="264"/>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row>
    <row r="664" spans="1:26" ht="12.75" customHeight="1">
      <c r="A664" s="266"/>
      <c r="B664" s="264"/>
      <c r="C664" s="264"/>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row>
    <row r="665" spans="1:26" ht="12.75" customHeight="1">
      <c r="A665" s="266"/>
      <c r="B665" s="264"/>
      <c r="C665" s="264"/>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row>
    <row r="666" spans="1:26" ht="12.75" customHeight="1">
      <c r="A666" s="266"/>
      <c r="B666" s="264"/>
      <c r="C666" s="264"/>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row>
    <row r="667" spans="1:26" ht="12.75" customHeight="1">
      <c r="A667" s="266"/>
      <c r="B667" s="264"/>
      <c r="C667" s="264"/>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row>
    <row r="668" spans="1:26" ht="12.75" customHeight="1">
      <c r="A668" s="266"/>
      <c r="B668" s="264"/>
      <c r="C668" s="264"/>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row>
    <row r="669" spans="1:26" ht="12.75" customHeight="1">
      <c r="A669" s="266"/>
      <c r="B669" s="264"/>
      <c r="C669" s="264"/>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row>
    <row r="670" spans="1:26" ht="12.75" customHeight="1">
      <c r="A670" s="266"/>
      <c r="B670" s="264"/>
      <c r="C670" s="264"/>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row>
    <row r="671" spans="1:26" ht="12.75" customHeight="1">
      <c r="A671" s="266"/>
      <c r="B671" s="264"/>
      <c r="C671" s="264"/>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row>
    <row r="672" spans="1:26" ht="12.75" customHeight="1">
      <c r="A672" s="266"/>
      <c r="B672" s="264"/>
      <c r="C672" s="264"/>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row>
    <row r="673" spans="1:26" ht="12.75" customHeight="1">
      <c r="A673" s="266"/>
      <c r="B673" s="264"/>
      <c r="C673" s="264"/>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row>
    <row r="674" spans="1:26" ht="12.75" customHeight="1">
      <c r="A674" s="266"/>
      <c r="B674" s="264"/>
      <c r="C674" s="264"/>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row>
    <row r="675" spans="1:26" ht="12.75" customHeight="1">
      <c r="A675" s="266"/>
      <c r="B675" s="264"/>
      <c r="C675" s="264"/>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row>
    <row r="676" spans="1:26" ht="12.75" customHeight="1">
      <c r="A676" s="266"/>
      <c r="B676" s="264"/>
      <c r="C676" s="264"/>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row>
    <row r="677" spans="1:26" ht="12.75" customHeight="1">
      <c r="A677" s="266"/>
      <c r="B677" s="264"/>
      <c r="C677" s="264"/>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row>
    <row r="678" spans="1:26" ht="12.75" customHeight="1">
      <c r="A678" s="266"/>
      <c r="B678" s="264"/>
      <c r="C678" s="264"/>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row>
    <row r="679" spans="1:26" ht="12.75" customHeight="1">
      <c r="A679" s="266"/>
      <c r="B679" s="264"/>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row>
    <row r="680" spans="1:26" ht="12.75" customHeight="1">
      <c r="A680" s="266"/>
      <c r="B680" s="264"/>
      <c r="C680" s="264"/>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row>
    <row r="681" spans="1:26" ht="12.75" customHeight="1">
      <c r="A681" s="266"/>
      <c r="B681" s="264"/>
      <c r="C681" s="264"/>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row>
    <row r="682" spans="1:26" ht="12.75" customHeight="1">
      <c r="A682" s="266"/>
      <c r="B682" s="264"/>
      <c r="C682" s="264"/>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row>
    <row r="683" spans="1:26" ht="12.75" customHeight="1">
      <c r="A683" s="266"/>
      <c r="B683" s="264"/>
      <c r="C683" s="264"/>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row>
    <row r="684" spans="1:26" ht="12.75" customHeight="1">
      <c r="A684" s="266"/>
      <c r="B684" s="264"/>
      <c r="C684" s="264"/>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row>
    <row r="685" spans="1:26" ht="12.75" customHeight="1">
      <c r="A685" s="266"/>
      <c r="B685" s="264"/>
      <c r="C685" s="264"/>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row>
    <row r="686" spans="1:26" ht="12.75" customHeight="1">
      <c r="A686" s="266"/>
      <c r="B686" s="264"/>
      <c r="C686" s="264"/>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row>
    <row r="687" spans="1:26" ht="12.75" customHeight="1">
      <c r="A687" s="266"/>
      <c r="B687" s="264"/>
      <c r="C687" s="264"/>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row>
    <row r="688" spans="1:26" ht="12.75" customHeight="1">
      <c r="A688" s="266"/>
      <c r="B688" s="264"/>
      <c r="C688" s="264"/>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row>
    <row r="689" spans="1:26" ht="12.75" customHeight="1">
      <c r="A689" s="266"/>
      <c r="B689" s="264"/>
      <c r="C689" s="264"/>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row>
    <row r="690" spans="1:26" ht="12.75" customHeight="1">
      <c r="A690" s="266"/>
      <c r="B690" s="264"/>
      <c r="C690" s="264"/>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row>
    <row r="691" spans="1:26" ht="12.75" customHeight="1">
      <c r="A691" s="266"/>
      <c r="B691" s="264"/>
      <c r="C691" s="264"/>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row>
    <row r="692" spans="1:26" ht="12.75" customHeight="1">
      <c r="A692" s="266"/>
      <c r="B692" s="264"/>
      <c r="C692" s="264"/>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row>
    <row r="693" spans="1:26" ht="12.75" customHeight="1">
      <c r="A693" s="266"/>
      <c r="B693" s="264"/>
      <c r="C693" s="264"/>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row>
    <row r="694" spans="1:26" ht="12.75" customHeight="1">
      <c r="A694" s="266"/>
      <c r="B694" s="264"/>
      <c r="C694" s="264"/>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row>
    <row r="695" spans="1:26" ht="12.75" customHeight="1">
      <c r="A695" s="266"/>
      <c r="B695" s="264"/>
      <c r="C695" s="264"/>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row>
    <row r="696" spans="1:26" ht="12.75" customHeight="1">
      <c r="A696" s="266"/>
      <c r="B696" s="264"/>
      <c r="C696" s="264"/>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row>
    <row r="697" spans="1:26" ht="12.75" customHeight="1">
      <c r="A697" s="266"/>
      <c r="B697" s="264"/>
      <c r="C697" s="264"/>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row>
    <row r="698" spans="1:26" ht="12.75" customHeight="1">
      <c r="A698" s="266"/>
      <c r="B698" s="264"/>
      <c r="C698" s="264"/>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row>
    <row r="699" spans="1:26" ht="12.75" customHeight="1">
      <c r="A699" s="266"/>
      <c r="B699" s="264"/>
      <c r="C699" s="264"/>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row>
    <row r="700" spans="1:26" ht="12.75" customHeight="1">
      <c r="A700" s="266"/>
      <c r="B700" s="264"/>
      <c r="C700" s="264"/>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row>
    <row r="701" spans="1:26" ht="12.75" customHeight="1">
      <c r="A701" s="266"/>
      <c r="B701" s="264"/>
      <c r="C701" s="264"/>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row>
    <row r="702" spans="1:26" ht="12.75" customHeight="1">
      <c r="A702" s="266"/>
      <c r="B702" s="264"/>
      <c r="C702" s="264"/>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row>
    <row r="703" spans="1:26" ht="12.75" customHeight="1">
      <c r="A703" s="266"/>
      <c r="B703" s="264"/>
      <c r="C703" s="264"/>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row>
    <row r="704" spans="1:26" ht="12.75" customHeight="1">
      <c r="A704" s="266"/>
      <c r="B704" s="264"/>
      <c r="C704" s="264"/>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row>
    <row r="705" spans="1:26" ht="12.75" customHeight="1">
      <c r="A705" s="266"/>
      <c r="B705" s="264"/>
      <c r="C705" s="264"/>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row>
    <row r="706" spans="1:26" ht="12.75" customHeight="1">
      <c r="A706" s="266"/>
      <c r="B706" s="264"/>
      <c r="C706" s="264"/>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row>
    <row r="707" spans="1:26" ht="12.75" customHeight="1">
      <c r="A707" s="266"/>
      <c r="B707" s="264"/>
      <c r="C707" s="264"/>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row>
    <row r="708" spans="1:26" ht="12.75" customHeight="1">
      <c r="A708" s="266"/>
      <c r="B708" s="264"/>
      <c r="C708" s="264"/>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row>
    <row r="709" spans="1:26" ht="12.75" customHeight="1">
      <c r="A709" s="266"/>
      <c r="B709" s="264"/>
      <c r="C709" s="264"/>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row>
    <row r="710" spans="1:26" ht="12.75" customHeight="1">
      <c r="A710" s="266"/>
      <c r="B710" s="264"/>
      <c r="C710" s="264"/>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row>
    <row r="711" spans="1:26" ht="12.75" customHeight="1">
      <c r="A711" s="266"/>
      <c r="B711" s="264"/>
      <c r="C711" s="264"/>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row>
    <row r="712" spans="1:26" ht="12.75" customHeight="1">
      <c r="A712" s="266"/>
      <c r="B712" s="264"/>
      <c r="C712" s="264"/>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row>
    <row r="713" spans="1:26" ht="12.75" customHeight="1">
      <c r="A713" s="266"/>
      <c r="B713" s="264"/>
      <c r="C713" s="264"/>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row>
    <row r="714" spans="1:26" ht="12.75" customHeight="1">
      <c r="A714" s="266"/>
      <c r="B714" s="264"/>
      <c r="C714" s="264"/>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row>
    <row r="715" spans="1:26" ht="12.75" customHeight="1">
      <c r="A715" s="266"/>
      <c r="B715" s="264"/>
      <c r="C715" s="264"/>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row>
    <row r="716" spans="1:26" ht="12.75" customHeight="1">
      <c r="A716" s="266"/>
      <c r="B716" s="264"/>
      <c r="C716" s="264"/>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row>
    <row r="717" spans="1:26" ht="12.75" customHeight="1">
      <c r="A717" s="266"/>
      <c r="B717" s="264"/>
      <c r="C717" s="264"/>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row>
    <row r="718" spans="1:26" ht="12.75" customHeight="1">
      <c r="A718" s="266"/>
      <c r="B718" s="264"/>
      <c r="C718" s="264"/>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row>
    <row r="719" spans="1:26" ht="12.75" customHeight="1">
      <c r="A719" s="266"/>
      <c r="B719" s="264"/>
      <c r="C719" s="264"/>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row>
    <row r="720" spans="1:26" ht="12.75" customHeight="1">
      <c r="A720" s="266"/>
      <c r="B720" s="264"/>
      <c r="C720" s="264"/>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row>
    <row r="721" spans="1:26" ht="12.75" customHeight="1">
      <c r="A721" s="266"/>
      <c r="B721" s="264"/>
      <c r="C721" s="264"/>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row>
    <row r="722" spans="1:26" ht="12.75" customHeight="1">
      <c r="A722" s="266"/>
      <c r="B722" s="264"/>
      <c r="C722" s="264"/>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row>
    <row r="723" spans="1:26" ht="12.75" customHeight="1">
      <c r="A723" s="266"/>
      <c r="B723" s="264"/>
      <c r="C723" s="264"/>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row>
    <row r="724" spans="1:26" ht="12.75" customHeight="1">
      <c r="A724" s="266"/>
      <c r="B724" s="264"/>
      <c r="C724" s="264"/>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row>
    <row r="725" spans="1:26" ht="12.75" customHeight="1">
      <c r="A725" s="266"/>
      <c r="B725" s="264"/>
      <c r="C725" s="264"/>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row>
    <row r="726" spans="1:26" ht="12.75" customHeight="1">
      <c r="A726" s="266"/>
      <c r="B726" s="264"/>
      <c r="C726" s="264"/>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row>
    <row r="727" spans="1:26" ht="12.75" customHeight="1">
      <c r="A727" s="266"/>
      <c r="B727" s="264"/>
      <c r="C727" s="264"/>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row>
    <row r="728" spans="1:26" ht="12.75" customHeight="1">
      <c r="A728" s="266"/>
      <c r="B728" s="264"/>
      <c r="C728" s="264"/>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row>
    <row r="729" spans="1:26" ht="12.75" customHeight="1">
      <c r="A729" s="266"/>
      <c r="B729" s="264"/>
      <c r="C729" s="264"/>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row>
    <row r="730" spans="1:26" ht="12.75" customHeight="1">
      <c r="A730" s="266"/>
      <c r="B730" s="264"/>
      <c r="C730" s="264"/>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row>
    <row r="731" spans="1:26" ht="12.75" customHeight="1">
      <c r="A731" s="266"/>
      <c r="B731" s="264"/>
      <c r="C731" s="264"/>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row>
    <row r="732" spans="1:26" ht="12.75" customHeight="1">
      <c r="A732" s="266"/>
      <c r="B732" s="264"/>
      <c r="C732" s="264"/>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row>
    <row r="733" spans="1:26" ht="12.75" customHeight="1">
      <c r="A733" s="266"/>
      <c r="B733" s="264"/>
      <c r="C733" s="264"/>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row>
    <row r="734" spans="1:26" ht="12.75" customHeight="1">
      <c r="A734" s="266"/>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row>
    <row r="735" spans="1:26" ht="12.75" customHeight="1">
      <c r="A735" s="266"/>
      <c r="B735" s="264"/>
      <c r="C735" s="264"/>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row>
    <row r="736" spans="1:26" ht="12.75" customHeight="1">
      <c r="A736" s="266"/>
      <c r="B736" s="264"/>
      <c r="C736" s="264"/>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row>
    <row r="737" spans="1:26" ht="12.75" customHeight="1">
      <c r="A737" s="266"/>
      <c r="B737" s="264"/>
      <c r="C737" s="264"/>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row>
    <row r="738" spans="1:26" ht="12.75" customHeight="1">
      <c r="A738" s="266"/>
      <c r="B738" s="264"/>
      <c r="C738" s="264"/>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row>
    <row r="739" spans="1:26" ht="12.75" customHeight="1">
      <c r="A739" s="266"/>
      <c r="B739" s="264"/>
      <c r="C739" s="264"/>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row>
    <row r="740" spans="1:26" ht="12.75" customHeight="1">
      <c r="A740" s="266"/>
      <c r="B740" s="264"/>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row>
    <row r="741" spans="1:26" ht="12.75" customHeight="1">
      <c r="A741" s="266"/>
      <c r="B741" s="264"/>
      <c r="C741" s="264"/>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row>
    <row r="742" spans="1:26" ht="12.75" customHeight="1">
      <c r="A742" s="266"/>
      <c r="B742" s="264"/>
      <c r="C742" s="264"/>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row>
    <row r="743" spans="1:26" ht="12.75" customHeight="1">
      <c r="A743" s="266"/>
      <c r="B743" s="264"/>
      <c r="C743" s="264"/>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row>
    <row r="744" spans="1:26" ht="12.75" customHeight="1">
      <c r="A744" s="266"/>
      <c r="B744" s="264"/>
      <c r="C744" s="264"/>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row>
    <row r="745" spans="1:26" ht="12.75" customHeight="1">
      <c r="A745" s="266"/>
      <c r="B745" s="264"/>
      <c r="C745" s="264"/>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row>
    <row r="746" spans="1:26" ht="12.75" customHeight="1">
      <c r="A746" s="266"/>
      <c r="B746" s="264"/>
      <c r="C746" s="264"/>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row>
    <row r="747" spans="1:26" ht="12.75" customHeight="1">
      <c r="A747" s="266"/>
      <c r="B747" s="264"/>
      <c r="C747" s="264"/>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row>
    <row r="748" spans="1:26" ht="12.75" customHeight="1">
      <c r="A748" s="266"/>
      <c r="B748" s="264"/>
      <c r="C748" s="264"/>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row>
    <row r="749" spans="1:26" ht="12.75" customHeight="1">
      <c r="A749" s="266"/>
      <c r="B749" s="264"/>
      <c r="C749" s="264"/>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row>
    <row r="750" spans="1:26" ht="12.75" customHeight="1">
      <c r="A750" s="266"/>
      <c r="B750" s="264"/>
      <c r="C750" s="264"/>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row>
    <row r="751" spans="1:26" ht="12.75" customHeight="1">
      <c r="A751" s="266"/>
      <c r="B751" s="264"/>
      <c r="C751" s="264"/>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row>
    <row r="752" spans="1:26" ht="12.75" customHeight="1">
      <c r="A752" s="266"/>
      <c r="B752" s="264"/>
      <c r="C752" s="264"/>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row>
    <row r="753" spans="1:26" ht="12.75" customHeight="1">
      <c r="A753" s="266"/>
      <c r="B753" s="264"/>
      <c r="C753" s="264"/>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row>
    <row r="754" spans="1:26" ht="12.75" customHeight="1">
      <c r="A754" s="266"/>
      <c r="B754" s="264"/>
      <c r="C754" s="264"/>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row>
    <row r="755" spans="1:26" ht="12.75" customHeight="1">
      <c r="A755" s="266"/>
      <c r="B755" s="264"/>
      <c r="C755" s="264"/>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row>
    <row r="756" spans="1:26" ht="12.75" customHeight="1">
      <c r="A756" s="266"/>
      <c r="B756" s="264"/>
      <c r="C756" s="264"/>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row>
    <row r="757" spans="1:26" ht="12.75" customHeight="1">
      <c r="A757" s="266"/>
      <c r="B757" s="264"/>
      <c r="C757" s="264"/>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row>
    <row r="758" spans="1:26" ht="12.75" customHeight="1">
      <c r="A758" s="266"/>
      <c r="B758" s="264"/>
      <c r="C758" s="264"/>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row>
    <row r="759" spans="1:26" ht="12.75" customHeight="1">
      <c r="A759" s="266"/>
      <c r="B759" s="264"/>
      <c r="C759" s="264"/>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row>
    <row r="760" spans="1:26" ht="12.75" customHeight="1">
      <c r="A760" s="266"/>
      <c r="B760" s="264"/>
      <c r="C760" s="264"/>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row>
    <row r="761" spans="1:26" ht="12.75" customHeight="1">
      <c r="A761" s="266"/>
      <c r="B761" s="264"/>
      <c r="C761" s="264"/>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row>
    <row r="762" spans="1:26" ht="12.75" customHeight="1">
      <c r="A762" s="266"/>
      <c r="B762" s="264"/>
      <c r="C762" s="264"/>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row>
    <row r="763" spans="1:26" ht="12.75" customHeight="1">
      <c r="A763" s="266"/>
      <c r="B763" s="264"/>
      <c r="C763" s="264"/>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row>
    <row r="764" spans="1:26" ht="12.75" customHeight="1">
      <c r="A764" s="266"/>
      <c r="B764" s="264"/>
      <c r="C764" s="264"/>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row>
    <row r="765" spans="1:26" ht="12.75" customHeight="1">
      <c r="A765" s="266"/>
      <c r="B765" s="264"/>
      <c r="C765" s="264"/>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row>
    <row r="766" spans="1:26" ht="12.75" customHeight="1">
      <c r="A766" s="266"/>
      <c r="B766" s="264"/>
      <c r="C766" s="264"/>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row>
    <row r="767" spans="1:26" ht="12.75" customHeight="1">
      <c r="A767" s="266"/>
      <c r="B767" s="264"/>
      <c r="C767" s="264"/>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row>
    <row r="768" spans="1:26" ht="12.75" customHeight="1">
      <c r="A768" s="266"/>
      <c r="B768" s="264"/>
      <c r="C768" s="264"/>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row>
    <row r="769" spans="1:26" ht="12.75" customHeight="1">
      <c r="A769" s="266"/>
      <c r="B769" s="264"/>
      <c r="C769" s="264"/>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row>
    <row r="770" spans="1:26" ht="12.75" customHeight="1">
      <c r="A770" s="266"/>
      <c r="B770" s="264"/>
      <c r="C770" s="264"/>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row>
    <row r="771" spans="1:26" ht="12.75" customHeight="1">
      <c r="A771" s="266"/>
      <c r="B771" s="264"/>
      <c r="C771" s="264"/>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row>
    <row r="772" spans="1:26" ht="12.75" customHeight="1">
      <c r="A772" s="266"/>
      <c r="B772" s="264"/>
      <c r="C772" s="264"/>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row>
    <row r="773" spans="1:26" ht="12.75" customHeight="1">
      <c r="A773" s="266"/>
      <c r="B773" s="264"/>
      <c r="C773" s="264"/>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row>
    <row r="774" spans="1:26" ht="12.75" customHeight="1">
      <c r="A774" s="266"/>
      <c r="B774" s="264"/>
      <c r="C774" s="264"/>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row>
    <row r="775" spans="1:26" ht="12.75" customHeight="1">
      <c r="A775" s="266"/>
      <c r="B775" s="264"/>
      <c r="C775" s="264"/>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row>
    <row r="776" spans="1:26" ht="12.75" customHeight="1">
      <c r="A776" s="266"/>
      <c r="B776" s="264"/>
      <c r="C776" s="264"/>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row>
    <row r="777" spans="1:26" ht="12.75" customHeight="1">
      <c r="A777" s="266"/>
      <c r="B777" s="264"/>
      <c r="C777" s="264"/>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row>
    <row r="778" spans="1:26" ht="12.75" customHeight="1">
      <c r="A778" s="266"/>
      <c r="B778" s="264"/>
      <c r="C778" s="264"/>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row>
    <row r="779" spans="1:26" ht="12.75" customHeight="1">
      <c r="A779" s="266"/>
      <c r="B779" s="264"/>
      <c r="C779" s="264"/>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row>
    <row r="780" spans="1:26" ht="12.75" customHeight="1">
      <c r="A780" s="266"/>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row>
    <row r="781" spans="1:26" ht="12.75" customHeight="1">
      <c r="A781" s="266"/>
      <c r="B781" s="264"/>
      <c r="C781" s="264"/>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row>
    <row r="782" spans="1:26" ht="12.75" customHeight="1">
      <c r="A782" s="266"/>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row>
    <row r="783" spans="1:26" ht="12.75" customHeight="1">
      <c r="A783" s="266"/>
      <c r="B783" s="264"/>
      <c r="C783" s="264"/>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row>
    <row r="784" spans="1:26" ht="12.75" customHeight="1">
      <c r="A784" s="266"/>
      <c r="B784" s="264"/>
      <c r="C784" s="264"/>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row>
    <row r="785" spans="1:26" ht="12.75" customHeight="1">
      <c r="A785" s="266"/>
      <c r="B785" s="264"/>
      <c r="C785" s="264"/>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row>
    <row r="786" spans="1:26" ht="12.75" customHeight="1">
      <c r="A786" s="266"/>
      <c r="B786" s="264"/>
      <c r="C786" s="264"/>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row>
    <row r="787" spans="1:26" ht="12.75" customHeight="1">
      <c r="A787" s="266"/>
      <c r="B787" s="264"/>
      <c r="C787" s="264"/>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row>
    <row r="788" spans="1:26" ht="12.75" customHeight="1">
      <c r="A788" s="266"/>
      <c r="B788" s="264"/>
      <c r="C788" s="264"/>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row>
    <row r="789" spans="1:26" ht="12.75" customHeight="1">
      <c r="A789" s="266"/>
      <c r="B789" s="264"/>
      <c r="C789" s="264"/>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row>
    <row r="790" spans="1:26" ht="12.75" customHeight="1">
      <c r="A790" s="266"/>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row>
    <row r="791" spans="1:26" ht="12.75" customHeight="1">
      <c r="A791" s="266"/>
      <c r="B791" s="264"/>
      <c r="C791" s="264"/>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row>
    <row r="792" spans="1:26" ht="12.75" customHeight="1">
      <c r="A792" s="266"/>
      <c r="B792" s="264"/>
      <c r="C792" s="264"/>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row>
    <row r="793" spans="1:26" ht="12.75" customHeight="1">
      <c r="A793" s="266"/>
      <c r="B793" s="264"/>
      <c r="C793" s="264"/>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row>
    <row r="794" spans="1:26" ht="12.75" customHeight="1">
      <c r="A794" s="266"/>
      <c r="B794" s="264"/>
      <c r="C794" s="264"/>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row>
    <row r="795" spans="1:26" ht="12.75" customHeight="1">
      <c r="A795" s="266"/>
      <c r="B795" s="264"/>
      <c r="C795" s="264"/>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row>
    <row r="796" spans="1:26" ht="12.75" customHeight="1">
      <c r="A796" s="266"/>
      <c r="B796" s="264"/>
      <c r="C796" s="264"/>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row>
    <row r="797" spans="1:26" ht="12.75" customHeight="1">
      <c r="A797" s="266"/>
      <c r="B797" s="264"/>
      <c r="C797" s="264"/>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row>
    <row r="798" spans="1:26" ht="12.75" customHeight="1">
      <c r="A798" s="266"/>
      <c r="B798" s="264"/>
      <c r="C798" s="264"/>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row>
    <row r="799" spans="1:26" ht="12.75" customHeight="1">
      <c r="A799" s="266"/>
      <c r="B799" s="264"/>
      <c r="C799" s="264"/>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row>
    <row r="800" spans="1:26" ht="12.75" customHeight="1">
      <c r="A800" s="266"/>
      <c r="B800" s="264"/>
      <c r="C800" s="264"/>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row>
    <row r="801" spans="1:26" ht="12.75" customHeight="1">
      <c r="A801" s="266"/>
      <c r="B801" s="264"/>
      <c r="C801" s="264"/>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row>
    <row r="802" spans="1:26" ht="12.75" customHeight="1">
      <c r="A802" s="266"/>
      <c r="B802" s="264"/>
      <c r="C802" s="264"/>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row>
    <row r="803" spans="1:26" ht="12.75" customHeight="1">
      <c r="A803" s="266"/>
      <c r="B803" s="264"/>
      <c r="C803" s="264"/>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row>
    <row r="804" spans="1:26" ht="12.75" customHeight="1">
      <c r="A804" s="266"/>
      <c r="B804" s="264"/>
      <c r="C804" s="264"/>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row>
    <row r="805" spans="1:26" ht="12.75" customHeight="1">
      <c r="A805" s="266"/>
      <c r="B805" s="264"/>
      <c r="C805" s="264"/>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row>
    <row r="806" spans="1:26" ht="12.75" customHeight="1">
      <c r="A806" s="266"/>
      <c r="B806" s="264"/>
      <c r="C806" s="264"/>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row>
    <row r="807" spans="1:26" ht="12.75" customHeight="1">
      <c r="A807" s="266"/>
      <c r="B807" s="264"/>
      <c r="C807" s="264"/>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row>
    <row r="808" spans="1:26" ht="12.75" customHeight="1">
      <c r="A808" s="266"/>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row>
    <row r="809" spans="1:26" ht="12.75" customHeight="1">
      <c r="A809" s="266"/>
      <c r="B809" s="264"/>
      <c r="C809" s="264"/>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row>
    <row r="810" spans="1:26" ht="12.75" customHeight="1">
      <c r="A810" s="266"/>
      <c r="B810" s="264"/>
      <c r="C810" s="264"/>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row>
    <row r="811" spans="1:26" ht="12.75" customHeight="1">
      <c r="A811" s="266"/>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row>
    <row r="812" spans="1:26" ht="12.75" customHeight="1">
      <c r="A812" s="266"/>
      <c r="B812" s="264"/>
      <c r="C812" s="264"/>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row>
    <row r="813" spans="1:26" ht="12.75" customHeight="1">
      <c r="A813" s="266"/>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row>
    <row r="814" spans="1:26" ht="12.75" customHeight="1">
      <c r="A814" s="266"/>
      <c r="B814" s="264"/>
      <c r="C814" s="264"/>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row>
    <row r="815" spans="1:26" ht="12.75" customHeight="1">
      <c r="A815" s="266"/>
      <c r="B815" s="264"/>
      <c r="C815" s="264"/>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row>
    <row r="816" spans="1:26" ht="12.75" customHeight="1">
      <c r="A816" s="266"/>
      <c r="B816" s="264"/>
      <c r="C816" s="264"/>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row>
    <row r="817" spans="1:26" ht="12.75" customHeight="1">
      <c r="A817" s="266"/>
      <c r="B817" s="264"/>
      <c r="C817" s="264"/>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row>
    <row r="818" spans="1:26" ht="12.75" customHeight="1">
      <c r="A818" s="266"/>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row>
    <row r="819" spans="1:26" ht="12.75" customHeight="1">
      <c r="A819" s="266"/>
      <c r="B819" s="264"/>
      <c r="C819" s="264"/>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row>
    <row r="820" spans="1:26" ht="12.75" customHeight="1">
      <c r="A820" s="266"/>
      <c r="B820" s="264"/>
      <c r="C820" s="264"/>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row>
    <row r="821" spans="1:26" ht="12.75" customHeight="1">
      <c r="A821" s="266"/>
      <c r="B821" s="264"/>
      <c r="C821" s="264"/>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row>
    <row r="822" spans="1:26" ht="12.75" customHeight="1">
      <c r="A822" s="266"/>
      <c r="B822" s="264"/>
      <c r="C822" s="264"/>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row>
    <row r="823" spans="1:26" ht="12.75" customHeight="1">
      <c r="A823" s="266"/>
      <c r="B823" s="264"/>
      <c r="C823" s="264"/>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row>
    <row r="824" spans="1:26" ht="12.75" customHeight="1">
      <c r="A824" s="266"/>
      <c r="B824" s="264"/>
      <c r="C824" s="264"/>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row>
    <row r="825" spans="1:26" ht="12.75" customHeight="1">
      <c r="A825" s="266"/>
      <c r="B825" s="264"/>
      <c r="C825" s="264"/>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row>
    <row r="826" spans="1:26" ht="12.75" customHeight="1">
      <c r="A826" s="266"/>
      <c r="B826" s="264"/>
      <c r="C826" s="264"/>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row>
    <row r="827" spans="1:26" ht="12.75" customHeight="1">
      <c r="A827" s="266"/>
      <c r="B827" s="264"/>
      <c r="C827" s="264"/>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row>
    <row r="828" spans="1:26" ht="12.75" customHeight="1">
      <c r="A828" s="266"/>
      <c r="B828" s="264"/>
      <c r="C828" s="264"/>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row>
    <row r="829" spans="1:26" ht="12.75" customHeight="1">
      <c r="A829" s="266"/>
      <c r="B829" s="264"/>
      <c r="C829" s="264"/>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row>
    <row r="830" spans="1:26" ht="12.75" customHeight="1">
      <c r="A830" s="266"/>
      <c r="B830" s="264"/>
      <c r="C830" s="264"/>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row>
    <row r="831" spans="1:26" ht="12.75" customHeight="1">
      <c r="A831" s="266"/>
      <c r="B831" s="264"/>
      <c r="C831" s="264"/>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row>
    <row r="832" spans="1:26" ht="12.75" customHeight="1">
      <c r="A832" s="266"/>
      <c r="B832" s="264"/>
      <c r="C832" s="264"/>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row>
    <row r="833" spans="1:26" ht="12.75" customHeight="1">
      <c r="A833" s="266"/>
      <c r="B833" s="264"/>
      <c r="C833" s="264"/>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row>
    <row r="834" spans="1:26" ht="12.75" customHeight="1">
      <c r="A834" s="266"/>
      <c r="B834" s="264"/>
      <c r="C834" s="264"/>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row>
    <row r="835" spans="1:26" ht="12.75" customHeight="1">
      <c r="A835" s="266"/>
      <c r="B835" s="264"/>
      <c r="C835" s="264"/>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row>
    <row r="836" spans="1:26" ht="12.75" customHeight="1">
      <c r="A836" s="266"/>
      <c r="B836" s="264"/>
      <c r="C836" s="264"/>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row>
    <row r="837" spans="1:26" ht="12.75" customHeight="1">
      <c r="A837" s="266"/>
      <c r="B837" s="264"/>
      <c r="C837" s="264"/>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row>
    <row r="838" spans="1:26" ht="12.75" customHeight="1">
      <c r="A838" s="266"/>
      <c r="B838" s="264"/>
      <c r="C838" s="264"/>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row>
    <row r="839" spans="1:26" ht="12.75" customHeight="1">
      <c r="A839" s="266"/>
      <c r="B839" s="264"/>
      <c r="C839" s="264"/>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row>
    <row r="840" spans="1:26" ht="12.75" customHeight="1">
      <c r="A840" s="266"/>
      <c r="B840" s="264"/>
      <c r="C840" s="264"/>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row>
    <row r="841" spans="1:26" ht="12.75" customHeight="1">
      <c r="A841" s="266"/>
      <c r="B841" s="264"/>
      <c r="C841" s="264"/>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row>
    <row r="842" spans="1:26" ht="12.75" customHeight="1">
      <c r="A842" s="266"/>
      <c r="B842" s="264"/>
      <c r="C842" s="264"/>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row>
    <row r="843" spans="1:26" ht="12.75" customHeight="1">
      <c r="A843" s="266"/>
      <c r="B843" s="264"/>
      <c r="C843" s="264"/>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row>
    <row r="844" spans="1:26" ht="12.75" customHeight="1">
      <c r="A844" s="266"/>
      <c r="B844" s="264"/>
      <c r="C844" s="264"/>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row>
    <row r="845" spans="1:26" ht="12.75" customHeight="1">
      <c r="A845" s="266"/>
      <c r="B845" s="264"/>
      <c r="C845" s="264"/>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row>
    <row r="846" spans="1:26" ht="12.75" customHeight="1">
      <c r="A846" s="266"/>
      <c r="B846" s="264"/>
      <c r="C846" s="264"/>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row>
    <row r="847" spans="1:26" ht="12.75" customHeight="1">
      <c r="A847" s="266"/>
      <c r="B847" s="264"/>
      <c r="C847" s="264"/>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row>
    <row r="848" spans="1:26" ht="12.75" customHeight="1">
      <c r="A848" s="266"/>
      <c r="B848" s="264"/>
      <c r="C848" s="264"/>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row>
    <row r="849" spans="1:26" ht="12.75" customHeight="1">
      <c r="A849" s="266"/>
      <c r="B849" s="264"/>
      <c r="C849" s="264"/>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row>
    <row r="850" spans="1:26" ht="12.75" customHeight="1">
      <c r="A850" s="266"/>
      <c r="B850" s="264"/>
      <c r="C850" s="264"/>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row>
    <row r="851" spans="1:26" ht="12.75" customHeight="1">
      <c r="A851" s="266"/>
      <c r="B851" s="264"/>
      <c r="C851" s="264"/>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row>
    <row r="852" spans="1:26" ht="12.75" customHeight="1">
      <c r="A852" s="266"/>
      <c r="B852" s="264"/>
      <c r="C852" s="264"/>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row>
    <row r="853" spans="1:26" ht="12.75" customHeight="1">
      <c r="A853" s="266"/>
      <c r="B853" s="264"/>
      <c r="C853" s="264"/>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row>
    <row r="854" spans="1:26" ht="12.75" customHeight="1">
      <c r="A854" s="266"/>
      <c r="B854" s="264"/>
      <c r="C854" s="264"/>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row>
    <row r="855" spans="1:26" ht="12.75" customHeight="1">
      <c r="A855" s="266"/>
      <c r="B855" s="264"/>
      <c r="C855" s="264"/>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row>
    <row r="856" spans="1:26" ht="12.75" customHeight="1">
      <c r="A856" s="266"/>
      <c r="B856" s="264"/>
      <c r="C856" s="264"/>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row>
    <row r="857" spans="1:26" ht="12.75" customHeight="1">
      <c r="A857" s="266"/>
      <c r="B857" s="264"/>
      <c r="C857" s="264"/>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row>
    <row r="858" spans="1:26" ht="12.75" customHeight="1">
      <c r="A858" s="266"/>
      <c r="B858" s="264"/>
      <c r="C858" s="264"/>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row>
    <row r="859" spans="1:26" ht="12.75" customHeight="1">
      <c r="A859" s="266"/>
      <c r="B859" s="264"/>
      <c r="C859" s="264"/>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row>
    <row r="860" spans="1:26" ht="12.75" customHeight="1">
      <c r="A860" s="266"/>
      <c r="B860" s="264"/>
      <c r="C860" s="264"/>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row>
    <row r="861" spans="1:26" ht="12.75" customHeight="1">
      <c r="A861" s="266"/>
      <c r="B861" s="264"/>
      <c r="C861" s="264"/>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row>
    <row r="862" spans="1:26" ht="12.75" customHeight="1">
      <c r="A862" s="266"/>
      <c r="B862" s="264"/>
      <c r="C862" s="264"/>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row>
    <row r="863" spans="1:26" ht="12.75" customHeight="1">
      <c r="A863" s="266"/>
      <c r="B863" s="264"/>
      <c r="C863" s="264"/>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row>
    <row r="864" spans="1:26" ht="12.75" customHeight="1">
      <c r="A864" s="266"/>
      <c r="B864" s="264"/>
      <c r="C864" s="264"/>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row>
    <row r="865" spans="1:26" ht="12.75" customHeight="1">
      <c r="A865" s="266"/>
      <c r="B865" s="264"/>
      <c r="C865" s="264"/>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row>
    <row r="866" spans="1:26" ht="12.75" customHeight="1">
      <c r="A866" s="266"/>
      <c r="B866" s="264"/>
      <c r="C866" s="264"/>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row>
    <row r="867" spans="1:26" ht="12.75" customHeight="1">
      <c r="A867" s="266"/>
      <c r="B867" s="264"/>
      <c r="C867" s="264"/>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row>
    <row r="868" spans="1:26" ht="12.75" customHeight="1">
      <c r="A868" s="266"/>
      <c r="B868" s="264"/>
      <c r="C868" s="264"/>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row>
    <row r="869" spans="1:26" ht="12.75" customHeight="1">
      <c r="A869" s="266"/>
      <c r="B869" s="264"/>
      <c r="C869" s="264"/>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row>
    <row r="870" spans="1:26" ht="12.75" customHeight="1">
      <c r="A870" s="266"/>
      <c r="B870" s="264"/>
      <c r="C870" s="264"/>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row>
    <row r="871" spans="1:26" ht="12.75" customHeight="1">
      <c r="A871" s="266"/>
      <c r="B871" s="264"/>
      <c r="C871" s="264"/>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row>
    <row r="872" spans="1:26" ht="12.75" customHeight="1">
      <c r="A872" s="266"/>
      <c r="B872" s="264"/>
      <c r="C872" s="264"/>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row>
    <row r="873" spans="1:26" ht="12.75" customHeight="1">
      <c r="A873" s="266"/>
      <c r="B873" s="264"/>
      <c r="C873" s="264"/>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row>
    <row r="874" spans="1:26" ht="12.75" customHeight="1">
      <c r="A874" s="266"/>
      <c r="B874" s="264"/>
      <c r="C874" s="264"/>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row>
    <row r="875" spans="1:26" ht="12.75" customHeight="1">
      <c r="A875" s="266"/>
      <c r="B875" s="264"/>
      <c r="C875" s="264"/>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row>
    <row r="876" spans="1:26" ht="12.75" customHeight="1">
      <c r="A876" s="266"/>
      <c r="B876" s="264"/>
      <c r="C876" s="264"/>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row>
    <row r="877" spans="1:26" ht="12.75" customHeight="1">
      <c r="A877" s="266"/>
      <c r="B877" s="264"/>
      <c r="C877" s="264"/>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row>
    <row r="878" spans="1:26" ht="12.75" customHeight="1">
      <c r="A878" s="266"/>
      <c r="B878" s="264"/>
      <c r="C878" s="264"/>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row>
    <row r="879" spans="1:26" ht="12.75" customHeight="1">
      <c r="A879" s="266"/>
      <c r="B879" s="264"/>
      <c r="C879" s="264"/>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row>
    <row r="880" spans="1:26" ht="12.75" customHeight="1">
      <c r="A880" s="266"/>
      <c r="B880" s="264"/>
      <c r="C880" s="264"/>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row>
    <row r="881" spans="1:26" ht="12.75" customHeight="1">
      <c r="A881" s="266"/>
      <c r="B881" s="264"/>
      <c r="C881" s="264"/>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row>
    <row r="882" spans="1:26" ht="12.75" customHeight="1">
      <c r="A882" s="266"/>
      <c r="B882" s="264"/>
      <c r="C882" s="264"/>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row>
    <row r="883" spans="1:26" ht="12.75" customHeight="1">
      <c r="A883" s="266"/>
      <c r="B883" s="264"/>
      <c r="C883" s="264"/>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row>
    <row r="884" spans="1:26" ht="12.75" customHeight="1">
      <c r="A884" s="266"/>
      <c r="B884" s="264"/>
      <c r="C884" s="264"/>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row>
    <row r="885" spans="1:26" ht="12.75" customHeight="1">
      <c r="A885" s="266"/>
      <c r="B885" s="264"/>
      <c r="C885" s="264"/>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row>
    <row r="886" spans="1:26" ht="12.75" customHeight="1">
      <c r="A886" s="266"/>
      <c r="B886" s="264"/>
      <c r="C886" s="264"/>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row>
    <row r="887" spans="1:26" ht="12.75" customHeight="1">
      <c r="A887" s="266"/>
      <c r="B887" s="264"/>
      <c r="C887" s="264"/>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row>
    <row r="888" spans="1:26" ht="12.75" customHeight="1">
      <c r="A888" s="266"/>
      <c r="B888" s="264"/>
      <c r="C888" s="264"/>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row>
    <row r="889" spans="1:26" ht="12.75" customHeight="1">
      <c r="A889" s="266"/>
      <c r="B889" s="264"/>
      <c r="C889" s="264"/>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row>
    <row r="890" spans="1:26" ht="12.75" customHeight="1">
      <c r="A890" s="266"/>
      <c r="B890" s="264"/>
      <c r="C890" s="264"/>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row>
    <row r="891" spans="1:26" ht="12.75" customHeight="1">
      <c r="A891" s="266"/>
      <c r="B891" s="264"/>
      <c r="C891" s="264"/>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row>
    <row r="892" spans="1:26" ht="12.75" customHeight="1">
      <c r="A892" s="266"/>
      <c r="B892" s="264"/>
      <c r="C892" s="264"/>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row>
    <row r="893" spans="1:26" ht="12.75" customHeight="1">
      <c r="A893" s="266"/>
      <c r="B893" s="264"/>
      <c r="C893" s="264"/>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row>
    <row r="894" spans="1:26" ht="12.75" customHeight="1">
      <c r="A894" s="266"/>
      <c r="B894" s="264"/>
      <c r="C894" s="264"/>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row>
    <row r="895" spans="1:26" ht="12.75" customHeight="1">
      <c r="A895" s="266"/>
      <c r="B895" s="264"/>
      <c r="C895" s="264"/>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row>
    <row r="896" spans="1:26" ht="12.75" customHeight="1">
      <c r="A896" s="266"/>
      <c r="B896" s="264"/>
      <c r="C896" s="264"/>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row>
    <row r="897" spans="1:26" ht="12.75" customHeight="1">
      <c r="A897" s="266"/>
      <c r="B897" s="264"/>
      <c r="C897" s="264"/>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row>
    <row r="898" spans="1:26" ht="12.75" customHeight="1">
      <c r="A898" s="266"/>
      <c r="B898" s="264"/>
      <c r="C898" s="264"/>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row>
    <row r="899" spans="1:26" ht="12.75" customHeight="1">
      <c r="A899" s="266"/>
      <c r="B899" s="264"/>
      <c r="C899" s="264"/>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row>
    <row r="900" spans="1:26" ht="12.75" customHeight="1">
      <c r="A900" s="266"/>
      <c r="B900" s="264"/>
      <c r="C900" s="264"/>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row>
    <row r="901" spans="1:26" ht="12.75" customHeight="1">
      <c r="A901" s="266"/>
      <c r="B901" s="264"/>
      <c r="C901" s="264"/>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row>
    <row r="902" spans="1:26" ht="12.75" customHeight="1">
      <c r="A902" s="266"/>
      <c r="B902" s="264"/>
      <c r="C902" s="264"/>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row>
    <row r="903" spans="1:26" ht="12.75" customHeight="1">
      <c r="A903" s="266"/>
      <c r="B903" s="264"/>
      <c r="C903" s="264"/>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row>
    <row r="904" spans="1:26" ht="12.75" customHeight="1">
      <c r="A904" s="266"/>
      <c r="B904" s="264"/>
      <c r="C904" s="264"/>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row>
    <row r="905" spans="1:26" ht="12.75" customHeight="1">
      <c r="A905" s="266"/>
      <c r="B905" s="264"/>
      <c r="C905" s="264"/>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row>
    <row r="906" spans="1:26" ht="12.75" customHeight="1">
      <c r="A906" s="266"/>
      <c r="B906" s="264"/>
      <c r="C906" s="264"/>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row>
    <row r="907" spans="1:26" ht="12.75" customHeight="1">
      <c r="A907" s="266"/>
      <c r="B907" s="264"/>
      <c r="C907" s="264"/>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row>
    <row r="908" spans="1:26" ht="12.75" customHeight="1">
      <c r="A908" s="266"/>
      <c r="B908" s="264"/>
      <c r="C908" s="264"/>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row>
    <row r="909" spans="1:26" ht="12.75" customHeight="1">
      <c r="A909" s="266"/>
      <c r="B909" s="264"/>
      <c r="C909" s="264"/>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row>
    <row r="910" spans="1:26" ht="12.75" customHeight="1">
      <c r="A910" s="266"/>
      <c r="B910" s="264"/>
      <c r="C910" s="264"/>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row>
    <row r="911" spans="1:26" ht="12.75" customHeight="1">
      <c r="A911" s="266"/>
      <c r="B911" s="264"/>
      <c r="C911" s="264"/>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row>
    <row r="912" spans="1:26" ht="12.75" customHeight="1">
      <c r="A912" s="266"/>
      <c r="B912" s="264"/>
      <c r="C912" s="264"/>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row>
    <row r="913" spans="1:26" ht="12.75" customHeight="1">
      <c r="A913" s="266"/>
      <c r="B913" s="264"/>
      <c r="C913" s="264"/>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row>
    <row r="914" spans="1:26" ht="12.75" customHeight="1">
      <c r="A914" s="266"/>
      <c r="B914" s="264"/>
      <c r="C914" s="264"/>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row>
    <row r="915" spans="1:26" ht="12.75" customHeight="1">
      <c r="A915" s="266"/>
      <c r="B915" s="264"/>
      <c r="C915" s="264"/>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row>
    <row r="916" spans="1:26" ht="12.75" customHeight="1">
      <c r="A916" s="266"/>
      <c r="B916" s="264"/>
      <c r="C916" s="264"/>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row>
    <row r="917" spans="1:26" ht="12.75" customHeight="1">
      <c r="A917" s="266"/>
      <c r="B917" s="264"/>
      <c r="C917" s="264"/>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row>
    <row r="918" spans="1:26" ht="12.75" customHeight="1">
      <c r="A918" s="266"/>
      <c r="B918" s="264"/>
      <c r="C918" s="264"/>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row>
    <row r="919" spans="1:26" ht="12.75" customHeight="1">
      <c r="A919" s="266"/>
      <c r="B919" s="264"/>
      <c r="C919" s="264"/>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row>
    <row r="920" spans="1:26" ht="12.75" customHeight="1">
      <c r="A920" s="266"/>
      <c r="B920" s="264"/>
      <c r="C920" s="264"/>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row>
    <row r="921" spans="1:26" ht="12.75" customHeight="1">
      <c r="A921" s="266"/>
      <c r="B921" s="264"/>
      <c r="C921" s="264"/>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row>
    <row r="922" spans="1:26" ht="12.75" customHeight="1">
      <c r="A922" s="266"/>
      <c r="B922" s="264"/>
      <c r="C922" s="264"/>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row>
    <row r="923" spans="1:26" ht="12.75" customHeight="1">
      <c r="A923" s="266"/>
      <c r="B923" s="264"/>
      <c r="C923" s="264"/>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row>
    <row r="924" spans="1:26" ht="12.75" customHeight="1">
      <c r="A924" s="266"/>
      <c r="B924" s="264"/>
      <c r="C924" s="264"/>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row>
    <row r="925" spans="1:26" ht="12.75" customHeight="1">
      <c r="A925" s="266"/>
      <c r="B925" s="264"/>
      <c r="C925" s="264"/>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row>
    <row r="926" spans="1:26" ht="12.75" customHeight="1">
      <c r="A926" s="266"/>
      <c r="B926" s="264"/>
      <c r="C926" s="264"/>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row>
    <row r="927" spans="1:26" ht="12.75" customHeight="1">
      <c r="A927" s="266"/>
      <c r="B927" s="264"/>
      <c r="C927" s="264"/>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row>
    <row r="928" spans="1:26" ht="12.75" customHeight="1">
      <c r="A928" s="266"/>
      <c r="B928" s="264"/>
      <c r="C928" s="264"/>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row>
    <row r="929" spans="1:26" ht="12.75" customHeight="1">
      <c r="A929" s="266"/>
      <c r="B929" s="264"/>
      <c r="C929" s="264"/>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row>
    <row r="930" spans="1:26" ht="12.75" customHeight="1">
      <c r="A930" s="266"/>
      <c r="B930" s="264"/>
      <c r="C930" s="264"/>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row>
    <row r="931" spans="1:26" ht="12.75" customHeight="1">
      <c r="A931" s="266"/>
      <c r="B931" s="264"/>
      <c r="C931" s="264"/>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row>
    <row r="932" spans="1:26" ht="12.75" customHeight="1">
      <c r="A932" s="266"/>
      <c r="B932" s="264"/>
      <c r="C932" s="264"/>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row>
    <row r="933" spans="1:26" ht="12.75" customHeight="1">
      <c r="A933" s="266"/>
      <c r="B933" s="264"/>
      <c r="C933" s="264"/>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row>
    <row r="934" spans="1:26" ht="12.75" customHeight="1">
      <c r="A934" s="266"/>
      <c r="B934" s="264"/>
      <c r="C934" s="264"/>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row>
    <row r="935" spans="1:26" ht="12.75" customHeight="1">
      <c r="A935" s="266"/>
      <c r="B935" s="264"/>
      <c r="C935" s="264"/>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row>
    <row r="936" spans="1:26" ht="12.75" customHeight="1">
      <c r="A936" s="266"/>
      <c r="B936" s="264"/>
      <c r="C936" s="264"/>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row>
    <row r="937" spans="1:26" ht="12.75" customHeight="1">
      <c r="A937" s="266"/>
      <c r="B937" s="264"/>
      <c r="C937" s="264"/>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row>
    <row r="938" spans="1:26" ht="12.75" customHeight="1">
      <c r="A938" s="266"/>
      <c r="B938" s="264"/>
      <c r="C938" s="264"/>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row>
    <row r="939" spans="1:26" ht="12.75" customHeight="1">
      <c r="A939" s="266"/>
      <c r="B939" s="264"/>
      <c r="C939" s="264"/>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row>
    <row r="940" spans="1:26" ht="12.75" customHeight="1">
      <c r="A940" s="266"/>
      <c r="B940" s="264"/>
      <c r="C940" s="264"/>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row>
    <row r="941" spans="1:26" ht="12.75" customHeight="1">
      <c r="A941" s="266"/>
      <c r="B941" s="264"/>
      <c r="C941" s="264"/>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row>
    <row r="942" spans="1:26" ht="12.75" customHeight="1">
      <c r="A942" s="266"/>
      <c r="B942" s="264"/>
      <c r="C942" s="264"/>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row>
    <row r="943" spans="1:26" ht="12.75" customHeight="1">
      <c r="A943" s="266"/>
      <c r="B943" s="264"/>
      <c r="C943" s="264"/>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row>
    <row r="944" spans="1:26" ht="12.75" customHeight="1">
      <c r="A944" s="266"/>
      <c r="B944" s="264"/>
      <c r="C944" s="264"/>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row>
    <row r="945" spans="1:26" ht="12.75" customHeight="1">
      <c r="A945" s="266"/>
      <c r="B945" s="264"/>
      <c r="C945" s="264"/>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row>
    <row r="946" spans="1:26" ht="12.75" customHeight="1">
      <c r="A946" s="266"/>
      <c r="B946" s="264"/>
      <c r="C946" s="264"/>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row>
    <row r="947" spans="1:26" ht="12.75" customHeight="1">
      <c r="A947" s="266"/>
      <c r="B947" s="264"/>
      <c r="C947" s="264"/>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row>
    <row r="948" spans="1:26" ht="12.75" customHeight="1">
      <c r="A948" s="266"/>
      <c r="B948" s="264"/>
      <c r="C948" s="264"/>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row>
    <row r="949" spans="1:26" ht="12.75" customHeight="1">
      <c r="A949" s="266"/>
      <c r="B949" s="264"/>
      <c r="C949" s="264"/>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row>
    <row r="950" spans="1:26" ht="12.75" customHeight="1">
      <c r="A950" s="266"/>
      <c r="B950" s="264"/>
      <c r="C950" s="264"/>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row>
    <row r="951" spans="1:26" ht="12.75" customHeight="1">
      <c r="A951" s="266"/>
      <c r="B951" s="264"/>
      <c r="C951" s="264"/>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row>
    <row r="952" spans="1:26" ht="12.75" customHeight="1">
      <c r="A952" s="266"/>
      <c r="B952" s="264"/>
      <c r="C952" s="264"/>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row>
    <row r="953" spans="1:26" ht="12.75" customHeight="1">
      <c r="A953" s="266"/>
      <c r="B953" s="264"/>
      <c r="C953" s="264"/>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row>
    <row r="954" spans="1:26" ht="12.75" customHeight="1">
      <c r="A954" s="266"/>
      <c r="B954" s="264"/>
      <c r="C954" s="264"/>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row>
    <row r="955" spans="1:26" ht="12.75" customHeight="1">
      <c r="A955" s="266"/>
      <c r="B955" s="264"/>
      <c r="C955" s="264"/>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row>
    <row r="956" spans="1:26" ht="12.75" customHeight="1">
      <c r="A956" s="266"/>
      <c r="B956" s="264"/>
      <c r="C956" s="264"/>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row>
    <row r="957" spans="1:26" ht="12.75" customHeight="1">
      <c r="A957" s="266"/>
      <c r="B957" s="264"/>
      <c r="C957" s="264"/>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row>
    <row r="958" spans="1:26" ht="12.75" customHeight="1">
      <c r="A958" s="266"/>
      <c r="B958" s="264"/>
      <c r="C958" s="264"/>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row>
    <row r="959" spans="1:26" ht="12.75" customHeight="1">
      <c r="A959" s="266"/>
      <c r="B959" s="264"/>
      <c r="C959" s="264"/>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row>
    <row r="960" spans="1:26" ht="12.75" customHeight="1">
      <c r="A960" s="266"/>
      <c r="B960" s="264"/>
      <c r="C960" s="264"/>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row>
    <row r="961" spans="1:26" ht="12.75" customHeight="1">
      <c r="A961" s="266"/>
      <c r="B961" s="264"/>
      <c r="C961" s="264"/>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row>
    <row r="962" spans="1:26" ht="12.75" customHeight="1">
      <c r="A962" s="266"/>
      <c r="B962" s="264"/>
      <c r="C962" s="264"/>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row>
    <row r="963" spans="1:26" ht="12.75" customHeight="1">
      <c r="A963" s="266"/>
      <c r="B963" s="264"/>
      <c r="C963" s="264"/>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row>
    <row r="964" spans="1:26" ht="12.75" customHeight="1">
      <c r="A964" s="266"/>
      <c r="B964" s="264"/>
      <c r="C964" s="264"/>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row>
    <row r="965" spans="1:26" ht="12.75" customHeight="1">
      <c r="A965" s="266"/>
      <c r="B965" s="264"/>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row>
    <row r="966" spans="1:26" ht="12.75" customHeight="1">
      <c r="A966" s="266"/>
      <c r="B966" s="264"/>
      <c r="C966" s="264"/>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row>
    <row r="967" spans="1:26" ht="12.75" customHeight="1">
      <c r="A967" s="266"/>
      <c r="B967" s="264"/>
      <c r="C967" s="264"/>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row>
    <row r="968" spans="1:26" ht="12.75" customHeight="1">
      <c r="A968" s="266"/>
      <c r="B968" s="264"/>
      <c r="C968" s="264"/>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row>
    <row r="969" spans="1:26" ht="12.75" customHeight="1">
      <c r="A969" s="266"/>
      <c r="B969" s="264"/>
      <c r="C969" s="264"/>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row>
    <row r="970" spans="1:26" ht="12.75" customHeight="1">
      <c r="A970" s="266"/>
      <c r="B970" s="264"/>
      <c r="C970" s="264"/>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row>
    <row r="971" spans="1:26" ht="12.75" customHeight="1">
      <c r="A971" s="266"/>
      <c r="B971" s="264"/>
      <c r="C971" s="264"/>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row>
    <row r="972" spans="1:26" ht="12.75" customHeight="1">
      <c r="A972" s="266"/>
      <c r="B972" s="264"/>
      <c r="C972" s="264"/>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row>
    <row r="973" spans="1:26" ht="12.75" customHeight="1">
      <c r="A973" s="266"/>
      <c r="B973" s="264"/>
      <c r="C973" s="264"/>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row>
    <row r="974" spans="1:26" ht="12.75" customHeight="1">
      <c r="A974" s="266"/>
      <c r="B974" s="264"/>
      <c r="C974" s="264"/>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row>
    <row r="975" spans="1:26" ht="12.75" customHeight="1">
      <c r="A975" s="266"/>
      <c r="B975" s="264"/>
      <c r="C975" s="264"/>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row>
    <row r="976" spans="1:26" ht="12.75" customHeight="1">
      <c r="A976" s="266"/>
      <c r="B976" s="264"/>
      <c r="C976" s="264"/>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row>
    <row r="977" spans="1:26" ht="12.75" customHeight="1">
      <c r="A977" s="266"/>
      <c r="B977" s="264"/>
      <c r="C977" s="264"/>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row>
    <row r="978" spans="1:26" ht="12.75" customHeight="1">
      <c r="A978" s="266"/>
      <c r="B978" s="264"/>
      <c r="C978" s="264"/>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row>
    <row r="979" spans="1:26" ht="12.75" customHeight="1">
      <c r="A979" s="266"/>
      <c r="B979" s="264"/>
      <c r="C979" s="264"/>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row>
    <row r="980" spans="1:26" ht="12.75" customHeight="1">
      <c r="A980" s="266"/>
      <c r="B980" s="264"/>
      <c r="C980" s="264"/>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row>
    <row r="981" spans="1:26" ht="12.75" customHeight="1">
      <c r="A981" s="266"/>
      <c r="B981" s="264"/>
      <c r="C981" s="264"/>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row>
    <row r="982" spans="1:26" ht="12.75" customHeight="1">
      <c r="A982" s="266"/>
      <c r="B982" s="264"/>
      <c r="C982" s="264"/>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row>
    <row r="983" spans="1:26" ht="12.75" customHeight="1">
      <c r="A983" s="266"/>
      <c r="B983" s="264"/>
      <c r="C983" s="264"/>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row>
    <row r="984" spans="1:26" ht="12.75" customHeight="1">
      <c r="A984" s="266"/>
      <c r="B984" s="264"/>
      <c r="C984" s="264"/>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row>
    <row r="985" spans="1:26" ht="12.75" customHeight="1">
      <c r="A985" s="266"/>
      <c r="B985" s="264"/>
      <c r="C985" s="264"/>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row>
    <row r="986" spans="1:26" ht="12.75" customHeight="1">
      <c r="A986" s="266"/>
      <c r="B986" s="264"/>
      <c r="C986" s="264"/>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row>
    <row r="987" spans="1:26" ht="12.75" customHeight="1">
      <c r="A987" s="266"/>
      <c r="B987" s="264"/>
      <c r="C987" s="264"/>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row>
    <row r="988" spans="1:26" ht="12.75" customHeight="1">
      <c r="A988" s="266"/>
      <c r="B988" s="264"/>
      <c r="C988" s="264"/>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row>
    <row r="989" spans="1:26" ht="12.75" customHeight="1">
      <c r="A989" s="266"/>
      <c r="B989" s="264"/>
      <c r="C989" s="264"/>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row>
    <row r="990" spans="1:26" ht="12.75" customHeight="1">
      <c r="A990" s="266"/>
      <c r="B990" s="264"/>
      <c r="C990" s="264"/>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row>
    <row r="991" spans="1:26" ht="12.75" customHeight="1">
      <c r="A991" s="266"/>
      <c r="B991" s="264"/>
      <c r="C991" s="264"/>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row>
    <row r="992" spans="1:26" ht="12.75" customHeight="1">
      <c r="A992" s="266"/>
      <c r="B992" s="264"/>
      <c r="C992" s="264"/>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row>
    <row r="993" spans="1:26" ht="12.75" customHeight="1">
      <c r="A993" s="266"/>
      <c r="B993" s="264"/>
      <c r="C993" s="264"/>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row>
    <row r="994" spans="1:26" ht="12.75" customHeight="1">
      <c r="A994" s="266"/>
      <c r="B994" s="264"/>
      <c r="C994" s="264"/>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row>
    <row r="995" spans="1:26" ht="12.75" customHeight="1">
      <c r="A995" s="266"/>
      <c r="B995" s="264"/>
      <c r="C995" s="264"/>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row>
    <row r="996" spans="1:26" ht="12.75" customHeight="1">
      <c r="A996" s="266"/>
      <c r="B996" s="264"/>
      <c r="C996" s="264"/>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row>
    <row r="997" spans="1:26" ht="12.75" customHeight="1">
      <c r="A997" s="266"/>
      <c r="B997" s="264"/>
      <c r="C997" s="264"/>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row>
    <row r="998" spans="1:26" ht="12.75" customHeight="1">
      <c r="A998" s="266"/>
      <c r="B998" s="264"/>
      <c r="C998" s="264"/>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row>
    <row r="999" spans="1:26" ht="12.75" customHeight="1">
      <c r="A999" s="266"/>
      <c r="B999" s="264"/>
      <c r="C999" s="264"/>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34" r:id="rId1" xr:uid="{44EAD04E-EC87-4F45-92E5-A0EDD7887F65}"/>
  </hyperlinks>
  <pageMargins left="0.75" right="0.75" top="1" bottom="1" header="0" footer="0"/>
  <pageSetup scale="75" orientation="portrait" r:id="rId2"/>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I13" sqref="I13"/>
    </sheetView>
  </sheetViews>
  <sheetFormatPr defaultColWidth="12.54296875" defaultRowHeight="15" customHeight="1"/>
  <cols>
    <col min="1" max="1" width="3.81640625" customWidth="1"/>
    <col min="2" max="2" width="42" customWidth="1"/>
    <col min="3" max="3" width="20.1796875" customWidth="1"/>
    <col min="4" max="5" width="15.453125" customWidth="1"/>
    <col min="6" max="6" width="19.81640625" customWidth="1"/>
    <col min="7" max="26" width="8.54296875" customWidth="1"/>
  </cols>
  <sheetData>
    <row r="1" spans="1:26" ht="12.75" customHeight="1">
      <c r="A1" s="495" t="s">
        <v>983</v>
      </c>
      <c r="B1" s="373"/>
      <c r="C1" s="373"/>
      <c r="D1" s="373"/>
      <c r="E1" s="373"/>
      <c r="F1" s="37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9" t="s">
        <v>984</v>
      </c>
      <c r="B3" s="208" t="s">
        <v>985</v>
      </c>
      <c r="C3" s="1"/>
      <c r="D3" s="1"/>
      <c r="E3" s="1"/>
      <c r="F3" s="1"/>
      <c r="G3" s="1"/>
      <c r="H3" s="1"/>
      <c r="I3" s="1"/>
      <c r="J3" s="1"/>
      <c r="K3" s="1"/>
      <c r="L3" s="1"/>
      <c r="M3" s="1"/>
      <c r="N3" s="1"/>
      <c r="O3" s="1"/>
      <c r="P3" s="1"/>
      <c r="Q3" s="1"/>
      <c r="R3" s="1"/>
      <c r="S3" s="1"/>
      <c r="T3" s="1"/>
      <c r="U3" s="1"/>
      <c r="V3" s="1"/>
      <c r="W3" s="1"/>
      <c r="X3" s="1"/>
      <c r="Y3" s="1"/>
      <c r="Z3" s="1"/>
    </row>
    <row r="4" spans="1:26" ht="72" customHeight="1">
      <c r="A4" s="68"/>
      <c r="B4" s="389" t="s">
        <v>986</v>
      </c>
      <c r="C4" s="383"/>
      <c r="D4" s="383"/>
      <c r="E4" s="383"/>
      <c r="F4" s="383"/>
      <c r="G4" s="20"/>
      <c r="H4" s="20"/>
      <c r="I4" s="20"/>
      <c r="J4" s="20"/>
      <c r="K4" s="20"/>
      <c r="L4" s="20"/>
      <c r="M4" s="20"/>
      <c r="N4" s="20"/>
      <c r="O4" s="20"/>
      <c r="P4" s="20"/>
      <c r="Q4" s="20"/>
      <c r="R4" s="20"/>
      <c r="S4" s="20"/>
      <c r="T4" s="20"/>
      <c r="U4" s="20"/>
      <c r="V4" s="20"/>
      <c r="W4" s="20"/>
      <c r="X4" s="20"/>
      <c r="Y4" s="20"/>
      <c r="Z4" s="20"/>
    </row>
    <row r="5" spans="1:26" ht="39" customHeight="1">
      <c r="A5" s="59"/>
      <c r="B5" s="112" t="s">
        <v>987</v>
      </c>
      <c r="C5" s="112" t="s">
        <v>988</v>
      </c>
      <c r="D5" s="112" t="s">
        <v>58</v>
      </c>
      <c r="E5" s="112" t="s">
        <v>989</v>
      </c>
      <c r="F5" s="112" t="s">
        <v>990</v>
      </c>
      <c r="G5" s="1"/>
      <c r="H5" s="1"/>
      <c r="I5" s="1"/>
      <c r="J5" s="1"/>
      <c r="K5" s="1"/>
      <c r="L5" s="1"/>
      <c r="M5" s="1"/>
      <c r="N5" s="1"/>
      <c r="O5" s="1"/>
      <c r="P5" s="1"/>
      <c r="Q5" s="1"/>
      <c r="R5" s="1"/>
      <c r="S5" s="1"/>
      <c r="T5" s="1"/>
      <c r="U5" s="1"/>
      <c r="V5" s="1"/>
      <c r="W5" s="1"/>
      <c r="X5" s="1"/>
      <c r="Y5" s="1"/>
      <c r="Z5" s="1"/>
    </row>
    <row r="6" spans="1:26" ht="12.75" customHeight="1">
      <c r="A6" s="59"/>
      <c r="B6" s="216" t="s">
        <v>991</v>
      </c>
      <c r="C6" s="217"/>
      <c r="D6" s="217"/>
      <c r="E6" s="217"/>
      <c r="F6" s="218" t="s">
        <v>992</v>
      </c>
      <c r="G6" s="1"/>
      <c r="H6" s="1"/>
      <c r="I6" s="1"/>
      <c r="J6" s="1"/>
      <c r="K6" s="1"/>
      <c r="L6" s="1"/>
      <c r="M6" s="1"/>
      <c r="N6" s="1"/>
      <c r="O6" s="1"/>
      <c r="P6" s="1"/>
      <c r="Q6" s="1"/>
      <c r="R6" s="1"/>
      <c r="S6" s="1"/>
      <c r="T6" s="1"/>
      <c r="U6" s="1"/>
      <c r="V6" s="1"/>
      <c r="W6" s="1"/>
      <c r="X6" s="1"/>
      <c r="Y6" s="1"/>
      <c r="Z6" s="1"/>
    </row>
    <row r="7" spans="1:26" ht="12.75" customHeight="1">
      <c r="A7" s="59"/>
      <c r="B7" s="219" t="s">
        <v>993</v>
      </c>
      <c r="C7" s="220"/>
      <c r="D7" s="220"/>
      <c r="E7" s="220">
        <v>0.6</v>
      </c>
      <c r="F7" s="221" t="s">
        <v>994</v>
      </c>
      <c r="G7" s="1"/>
      <c r="H7" s="1"/>
      <c r="I7" s="1"/>
      <c r="J7" s="1"/>
      <c r="K7" s="1"/>
      <c r="L7" s="1"/>
      <c r="M7" s="1"/>
      <c r="N7" s="1"/>
      <c r="O7" s="1"/>
      <c r="P7" s="1"/>
      <c r="Q7" s="1"/>
      <c r="R7" s="1"/>
      <c r="S7" s="1"/>
      <c r="T7" s="1"/>
      <c r="U7" s="1"/>
      <c r="V7" s="1"/>
      <c r="W7" s="1"/>
      <c r="X7" s="1"/>
      <c r="Y7" s="1"/>
      <c r="Z7" s="1"/>
    </row>
    <row r="8" spans="1:26" ht="12.75" customHeight="1">
      <c r="A8" s="59"/>
      <c r="B8" s="346" t="s">
        <v>995</v>
      </c>
      <c r="C8" s="220"/>
      <c r="D8" s="220"/>
      <c r="E8" s="220"/>
      <c r="F8" s="221" t="s">
        <v>996</v>
      </c>
      <c r="G8" s="1"/>
      <c r="H8" s="1"/>
      <c r="I8" s="1"/>
      <c r="J8" s="1"/>
      <c r="K8" s="1"/>
      <c r="L8" s="1"/>
      <c r="M8" s="1"/>
      <c r="N8" s="1"/>
      <c r="O8" s="1"/>
      <c r="P8" s="1"/>
      <c r="Q8" s="1"/>
      <c r="R8" s="1"/>
      <c r="S8" s="1"/>
      <c r="T8" s="1"/>
      <c r="U8" s="1"/>
      <c r="V8" s="1"/>
      <c r="W8" s="1"/>
      <c r="X8" s="1"/>
      <c r="Y8" s="1"/>
      <c r="Z8" s="1"/>
    </row>
    <row r="9" spans="1:26" ht="12.75" customHeight="1">
      <c r="A9" s="59"/>
      <c r="B9" s="219" t="s">
        <v>997</v>
      </c>
      <c r="C9" s="220"/>
      <c r="D9" s="220"/>
      <c r="E9" s="220">
        <v>1.6</v>
      </c>
      <c r="F9" s="221" t="s">
        <v>998</v>
      </c>
      <c r="G9" s="1"/>
      <c r="H9" s="1"/>
      <c r="I9" s="1"/>
      <c r="J9" s="1"/>
      <c r="K9" s="1"/>
      <c r="L9" s="1"/>
      <c r="M9" s="1"/>
      <c r="N9" s="1"/>
      <c r="O9" s="1"/>
      <c r="P9" s="1"/>
      <c r="Q9" s="1"/>
      <c r="R9" s="1"/>
      <c r="S9" s="1"/>
      <c r="T9" s="1"/>
      <c r="U9" s="1"/>
      <c r="V9" s="1"/>
      <c r="W9" s="1"/>
      <c r="X9" s="1"/>
      <c r="Y9" s="1"/>
      <c r="Z9" s="1"/>
    </row>
    <row r="10" spans="1:26" ht="12.75" customHeight="1">
      <c r="A10" s="59"/>
      <c r="B10" s="346" t="s">
        <v>999</v>
      </c>
      <c r="C10" s="220"/>
      <c r="D10" s="220"/>
      <c r="E10" s="220"/>
      <c r="F10" s="221" t="s">
        <v>1000</v>
      </c>
      <c r="G10" s="1"/>
      <c r="H10" s="1"/>
      <c r="I10" s="1"/>
      <c r="J10" s="1"/>
      <c r="K10" s="1"/>
      <c r="L10" s="1"/>
      <c r="M10" s="1"/>
      <c r="N10" s="1"/>
      <c r="O10" s="1"/>
      <c r="P10" s="1"/>
      <c r="Q10" s="1"/>
      <c r="R10" s="1"/>
      <c r="S10" s="1"/>
      <c r="T10" s="1"/>
      <c r="U10" s="1"/>
      <c r="V10" s="1"/>
      <c r="W10" s="1"/>
      <c r="X10" s="1"/>
      <c r="Y10" s="1"/>
      <c r="Z10" s="1"/>
    </row>
    <row r="11" spans="1:26" ht="12.75" customHeight="1">
      <c r="A11" s="59"/>
      <c r="B11" s="346" t="s">
        <v>1001</v>
      </c>
      <c r="C11" s="220"/>
      <c r="D11" s="220"/>
      <c r="E11" s="220"/>
      <c r="F11" s="222">
        <v>10</v>
      </c>
      <c r="G11" s="1"/>
      <c r="H11" s="1"/>
      <c r="I11" s="1"/>
      <c r="J11" s="1"/>
      <c r="K11" s="1"/>
      <c r="L11" s="1"/>
      <c r="M11" s="1"/>
      <c r="N11" s="1"/>
      <c r="O11" s="1"/>
      <c r="P11" s="1"/>
      <c r="Q11" s="1"/>
      <c r="R11" s="1"/>
      <c r="S11" s="1"/>
      <c r="T11" s="1"/>
      <c r="U11" s="1"/>
      <c r="V11" s="1"/>
      <c r="W11" s="1"/>
      <c r="X11" s="1"/>
      <c r="Y11" s="1"/>
      <c r="Z11" s="1"/>
    </row>
    <row r="12" spans="1:26" ht="12.75" customHeight="1">
      <c r="A12" s="59"/>
      <c r="B12" s="346" t="s">
        <v>1002</v>
      </c>
      <c r="C12" s="220"/>
      <c r="D12" s="220">
        <v>3.5</v>
      </c>
      <c r="E12" s="220"/>
      <c r="F12" s="222">
        <v>11</v>
      </c>
      <c r="G12" s="1"/>
      <c r="H12" s="1"/>
      <c r="I12" s="1"/>
      <c r="J12" s="1"/>
      <c r="K12" s="1"/>
      <c r="L12" s="1"/>
      <c r="M12" s="1"/>
      <c r="N12" s="1"/>
      <c r="O12" s="1"/>
      <c r="P12" s="1"/>
      <c r="Q12" s="1"/>
      <c r="R12" s="1"/>
      <c r="S12" s="1"/>
      <c r="T12" s="1"/>
      <c r="U12" s="1"/>
      <c r="V12" s="1"/>
      <c r="W12" s="1"/>
      <c r="X12" s="1"/>
      <c r="Y12" s="1"/>
      <c r="Z12" s="1"/>
    </row>
    <row r="13" spans="1:26" ht="12.75" customHeight="1">
      <c r="A13" s="59"/>
      <c r="B13" s="346" t="s">
        <v>1003</v>
      </c>
      <c r="C13" s="220"/>
      <c r="D13" s="220"/>
      <c r="E13" s="220">
        <v>4.2</v>
      </c>
      <c r="F13" s="222">
        <v>12</v>
      </c>
      <c r="G13" s="1"/>
      <c r="H13" s="1"/>
      <c r="I13" s="1"/>
      <c r="J13" s="1"/>
      <c r="K13" s="1"/>
      <c r="L13" s="1"/>
      <c r="M13" s="1"/>
      <c r="N13" s="1"/>
      <c r="O13" s="1"/>
      <c r="P13" s="1"/>
      <c r="Q13" s="1"/>
      <c r="R13" s="1"/>
      <c r="S13" s="1"/>
      <c r="T13" s="1"/>
      <c r="U13" s="1"/>
      <c r="V13" s="1"/>
      <c r="W13" s="1"/>
      <c r="X13" s="1"/>
      <c r="Y13" s="1"/>
      <c r="Z13" s="1"/>
    </row>
    <row r="14" spans="1:26" ht="12.75" customHeight="1">
      <c r="A14" s="59"/>
      <c r="B14" s="346" t="s">
        <v>1004</v>
      </c>
      <c r="C14" s="220"/>
      <c r="D14" s="220"/>
      <c r="E14" s="220">
        <v>7.3</v>
      </c>
      <c r="F14" s="222">
        <v>13</v>
      </c>
      <c r="G14" s="1"/>
      <c r="H14" s="1"/>
      <c r="I14" s="1"/>
      <c r="J14" s="1"/>
      <c r="K14" s="1"/>
      <c r="L14" s="1"/>
      <c r="M14" s="1"/>
      <c r="N14" s="1"/>
      <c r="O14" s="1"/>
      <c r="P14" s="1"/>
      <c r="Q14" s="1"/>
      <c r="R14" s="1"/>
      <c r="S14" s="1"/>
      <c r="T14" s="1"/>
      <c r="U14" s="1"/>
      <c r="V14" s="1"/>
      <c r="W14" s="1"/>
      <c r="X14" s="1"/>
      <c r="Y14" s="1"/>
      <c r="Z14" s="1"/>
    </row>
    <row r="15" spans="1:26" ht="12.75" customHeight="1">
      <c r="A15" s="59"/>
      <c r="B15" s="346" t="s">
        <v>1005</v>
      </c>
      <c r="C15" s="220"/>
      <c r="D15" s="220"/>
      <c r="E15" s="220">
        <v>6.4</v>
      </c>
      <c r="F15" s="222">
        <v>14</v>
      </c>
      <c r="G15" s="1"/>
      <c r="H15" s="1"/>
      <c r="I15" s="1"/>
      <c r="J15" s="1"/>
      <c r="K15" s="1"/>
      <c r="L15" s="1"/>
      <c r="M15" s="1"/>
      <c r="N15" s="1"/>
      <c r="O15" s="1"/>
      <c r="P15" s="1"/>
      <c r="Q15" s="1"/>
      <c r="R15" s="1"/>
      <c r="S15" s="1"/>
      <c r="T15" s="1"/>
      <c r="U15" s="1"/>
      <c r="V15" s="1"/>
      <c r="W15" s="1"/>
      <c r="X15" s="1"/>
      <c r="Y15" s="1"/>
      <c r="Z15" s="1"/>
    </row>
    <row r="16" spans="1:26" ht="12.75" customHeight="1">
      <c r="A16" s="59"/>
      <c r="B16" s="346" t="s">
        <v>1006</v>
      </c>
      <c r="C16" s="220"/>
      <c r="D16" s="220">
        <v>9.6</v>
      </c>
      <c r="E16" s="220">
        <v>2.2000000000000002</v>
      </c>
      <c r="F16" s="222">
        <v>15</v>
      </c>
      <c r="G16" s="1"/>
      <c r="H16" s="1"/>
      <c r="I16" s="1"/>
      <c r="J16" s="1"/>
      <c r="K16" s="1"/>
      <c r="L16" s="1"/>
      <c r="M16" s="1"/>
      <c r="N16" s="1"/>
      <c r="O16" s="1"/>
      <c r="P16" s="1"/>
      <c r="Q16" s="1"/>
      <c r="R16" s="1"/>
      <c r="S16" s="1"/>
      <c r="T16" s="1"/>
      <c r="U16" s="1"/>
      <c r="V16" s="1"/>
      <c r="W16" s="1"/>
      <c r="X16" s="1"/>
      <c r="Y16" s="1"/>
      <c r="Z16" s="1"/>
    </row>
    <row r="17" spans="1:26" ht="12.75" customHeight="1">
      <c r="A17" s="59"/>
      <c r="B17" s="219" t="s">
        <v>1007</v>
      </c>
      <c r="C17" s="220"/>
      <c r="D17" s="220"/>
      <c r="E17" s="220">
        <v>0.2</v>
      </c>
      <c r="F17" s="222">
        <v>16</v>
      </c>
      <c r="G17" s="1"/>
      <c r="H17" s="1"/>
      <c r="I17" s="1"/>
      <c r="J17" s="1"/>
      <c r="K17" s="1"/>
      <c r="L17" s="1"/>
      <c r="M17" s="1"/>
      <c r="N17" s="1"/>
      <c r="O17" s="1"/>
      <c r="P17" s="1"/>
      <c r="Q17" s="1"/>
      <c r="R17" s="1"/>
      <c r="S17" s="1"/>
      <c r="T17" s="1"/>
      <c r="U17" s="1"/>
      <c r="V17" s="1"/>
      <c r="W17" s="1"/>
      <c r="X17" s="1"/>
      <c r="Y17" s="1"/>
      <c r="Z17" s="1"/>
    </row>
    <row r="18" spans="1:26" ht="12.75" customHeight="1">
      <c r="A18" s="59"/>
      <c r="B18" s="346" t="s">
        <v>1008</v>
      </c>
      <c r="C18" s="220"/>
      <c r="D18" s="220">
        <v>5.2</v>
      </c>
      <c r="E18" s="220">
        <v>0.1</v>
      </c>
      <c r="F18" s="222">
        <v>19</v>
      </c>
      <c r="G18" s="1"/>
      <c r="H18" s="1"/>
      <c r="I18" s="1"/>
      <c r="J18" s="1"/>
      <c r="K18" s="1"/>
      <c r="L18" s="1"/>
      <c r="M18" s="1"/>
      <c r="N18" s="1"/>
      <c r="O18" s="1"/>
      <c r="P18" s="1"/>
      <c r="Q18" s="1"/>
      <c r="R18" s="1"/>
      <c r="S18" s="1"/>
      <c r="T18" s="1"/>
      <c r="U18" s="1"/>
      <c r="V18" s="1"/>
      <c r="W18" s="1"/>
      <c r="X18" s="1"/>
      <c r="Y18" s="1"/>
      <c r="Z18" s="1"/>
    </row>
    <row r="19" spans="1:26" ht="12.75" customHeight="1">
      <c r="A19" s="59"/>
      <c r="B19" s="346" t="s">
        <v>1009</v>
      </c>
      <c r="C19" s="220"/>
      <c r="D19" s="220"/>
      <c r="E19" s="220"/>
      <c r="F19" s="222">
        <v>22</v>
      </c>
      <c r="G19" s="1"/>
      <c r="H19" s="1"/>
      <c r="I19" s="1"/>
      <c r="J19" s="1"/>
      <c r="K19" s="1"/>
      <c r="L19" s="1"/>
      <c r="M19" s="1"/>
      <c r="N19" s="1"/>
      <c r="O19" s="1"/>
      <c r="P19" s="1"/>
      <c r="Q19" s="1"/>
      <c r="R19" s="1"/>
      <c r="S19" s="1"/>
      <c r="T19" s="1"/>
      <c r="U19" s="1"/>
      <c r="V19" s="1"/>
      <c r="W19" s="1"/>
      <c r="X19" s="1"/>
      <c r="Y19" s="1"/>
      <c r="Z19" s="1"/>
    </row>
    <row r="20" spans="1:26" ht="12.75" customHeight="1">
      <c r="A20" s="59"/>
      <c r="B20" s="346" t="s">
        <v>277</v>
      </c>
      <c r="C20" s="220"/>
      <c r="D20" s="220"/>
      <c r="E20" s="220">
        <v>3</v>
      </c>
      <c r="F20" s="222">
        <v>23</v>
      </c>
      <c r="G20" s="1"/>
      <c r="H20" s="1"/>
      <c r="I20" s="1"/>
      <c r="J20" s="1"/>
      <c r="K20" s="1"/>
      <c r="L20" s="1"/>
      <c r="M20" s="1"/>
      <c r="N20" s="1"/>
      <c r="O20" s="1"/>
      <c r="P20" s="1"/>
      <c r="Q20" s="1"/>
      <c r="R20" s="1"/>
      <c r="S20" s="1"/>
      <c r="T20" s="1"/>
      <c r="U20" s="1"/>
      <c r="V20" s="1"/>
      <c r="W20" s="1"/>
      <c r="X20" s="1"/>
      <c r="Y20" s="1"/>
      <c r="Z20" s="1"/>
    </row>
    <row r="21" spans="1:26" ht="12.75" customHeight="1">
      <c r="A21" s="59"/>
      <c r="B21" s="346" t="s">
        <v>1010</v>
      </c>
      <c r="C21" s="220"/>
      <c r="D21" s="220">
        <v>43.5</v>
      </c>
      <c r="E21" s="220">
        <v>8.4</v>
      </c>
      <c r="F21" s="222">
        <v>24</v>
      </c>
      <c r="G21" s="1"/>
      <c r="H21" s="1"/>
      <c r="I21" s="1"/>
      <c r="J21" s="1"/>
      <c r="K21" s="1"/>
      <c r="L21" s="1"/>
      <c r="M21" s="1"/>
      <c r="N21" s="1"/>
      <c r="O21" s="1"/>
      <c r="P21" s="1"/>
      <c r="Q21" s="1"/>
      <c r="R21" s="1"/>
      <c r="S21" s="1"/>
      <c r="T21" s="1"/>
      <c r="U21" s="1"/>
      <c r="V21" s="1"/>
      <c r="W21" s="1"/>
      <c r="X21" s="1"/>
      <c r="Y21" s="1"/>
      <c r="Z21" s="1"/>
    </row>
    <row r="22" spans="1:26" ht="12.75" customHeight="1">
      <c r="A22" s="59"/>
      <c r="B22" s="346" t="s">
        <v>1011</v>
      </c>
      <c r="C22" s="220"/>
      <c r="D22" s="220"/>
      <c r="E22" s="220"/>
      <c r="F22" s="222">
        <v>25</v>
      </c>
      <c r="G22" s="1"/>
      <c r="H22" s="1"/>
      <c r="I22" s="1"/>
      <c r="J22" s="1"/>
      <c r="K22" s="1"/>
      <c r="L22" s="1"/>
      <c r="M22" s="1"/>
      <c r="N22" s="1"/>
      <c r="O22" s="1"/>
      <c r="P22" s="1"/>
      <c r="Q22" s="1"/>
      <c r="R22" s="1"/>
      <c r="S22" s="1"/>
      <c r="T22" s="1"/>
      <c r="U22" s="1"/>
      <c r="V22" s="1"/>
      <c r="W22" s="1"/>
      <c r="X22" s="1"/>
      <c r="Y22" s="1"/>
      <c r="Z22" s="1"/>
    </row>
    <row r="23" spans="1:26" ht="12.75" customHeight="1">
      <c r="A23" s="59"/>
      <c r="B23" s="346" t="s">
        <v>1012</v>
      </c>
      <c r="C23" s="220"/>
      <c r="D23" s="220"/>
      <c r="E23" s="220">
        <v>5.5</v>
      </c>
      <c r="F23" s="222">
        <v>26</v>
      </c>
      <c r="G23" s="1"/>
      <c r="H23" s="1"/>
      <c r="I23" s="1"/>
      <c r="J23" s="1"/>
      <c r="K23" s="1"/>
      <c r="L23" s="1"/>
      <c r="M23" s="1"/>
      <c r="N23" s="1"/>
      <c r="O23" s="1"/>
      <c r="P23" s="1"/>
      <c r="Q23" s="1"/>
      <c r="R23" s="1"/>
      <c r="S23" s="1"/>
      <c r="T23" s="1"/>
      <c r="U23" s="1"/>
      <c r="V23" s="1"/>
      <c r="W23" s="1"/>
      <c r="X23" s="1"/>
      <c r="Y23" s="1"/>
      <c r="Z23" s="1"/>
    </row>
    <row r="24" spans="1:26" ht="12.75" customHeight="1">
      <c r="A24" s="59"/>
      <c r="B24" s="346" t="s">
        <v>1013</v>
      </c>
      <c r="C24" s="220"/>
      <c r="D24" s="220"/>
      <c r="E24" s="220">
        <v>1.3</v>
      </c>
      <c r="F24" s="222">
        <v>27</v>
      </c>
      <c r="G24" s="1"/>
      <c r="H24" s="1"/>
      <c r="I24" s="1"/>
      <c r="J24" s="1"/>
      <c r="K24" s="1"/>
      <c r="L24" s="1"/>
      <c r="M24" s="1"/>
      <c r="N24" s="1"/>
      <c r="O24" s="1"/>
      <c r="P24" s="1"/>
      <c r="Q24" s="1"/>
      <c r="R24" s="1"/>
      <c r="S24" s="1"/>
      <c r="T24" s="1"/>
      <c r="U24" s="1"/>
      <c r="V24" s="1"/>
      <c r="W24" s="1"/>
      <c r="X24" s="1"/>
      <c r="Y24" s="1"/>
      <c r="Z24" s="1"/>
    </row>
    <row r="25" spans="1:26" ht="12.75" customHeight="1">
      <c r="A25" s="59"/>
      <c r="B25" s="346" t="s">
        <v>1014</v>
      </c>
      <c r="C25" s="220"/>
      <c r="D25" s="220"/>
      <c r="E25" s="220"/>
      <c r="F25" s="222" t="s">
        <v>1015</v>
      </c>
      <c r="G25" s="1"/>
      <c r="H25" s="1"/>
      <c r="I25" s="1"/>
      <c r="J25" s="1"/>
      <c r="K25" s="1"/>
      <c r="L25" s="1"/>
      <c r="M25" s="1"/>
      <c r="N25" s="1"/>
      <c r="O25" s="1"/>
      <c r="P25" s="1"/>
      <c r="Q25" s="1"/>
      <c r="R25" s="1"/>
      <c r="S25" s="1"/>
      <c r="T25" s="1"/>
      <c r="U25" s="1"/>
      <c r="V25" s="1"/>
      <c r="W25" s="1"/>
      <c r="X25" s="1"/>
      <c r="Y25" s="1"/>
      <c r="Z25" s="1"/>
    </row>
    <row r="26" spans="1:26" ht="12.75" customHeight="1">
      <c r="A26" s="59"/>
      <c r="B26" s="346" t="s">
        <v>1016</v>
      </c>
      <c r="C26">
        <v>25.4</v>
      </c>
      <c r="D26" s="220"/>
      <c r="E26" s="220"/>
      <c r="F26" s="222">
        <v>30</v>
      </c>
      <c r="G26" s="1"/>
      <c r="H26" s="1"/>
      <c r="I26" s="1"/>
      <c r="J26" s="1"/>
      <c r="K26" s="1"/>
      <c r="L26" s="1"/>
      <c r="M26" s="1"/>
      <c r="N26" s="1"/>
      <c r="O26" s="1"/>
      <c r="P26" s="1"/>
      <c r="Q26" s="1"/>
      <c r="R26" s="1"/>
      <c r="S26" s="1"/>
      <c r="T26" s="1"/>
      <c r="U26" s="1"/>
      <c r="V26" s="1"/>
      <c r="W26" s="1"/>
      <c r="X26" s="1"/>
      <c r="Y26" s="1"/>
      <c r="Z26" s="1"/>
    </row>
    <row r="27" spans="1:26" ht="12.75" customHeight="1">
      <c r="A27" s="59"/>
      <c r="B27" s="346" t="s">
        <v>1017</v>
      </c>
      <c r="C27" s="220"/>
      <c r="D27" s="220"/>
      <c r="E27" s="220">
        <v>3.9</v>
      </c>
      <c r="F27" s="222">
        <v>31</v>
      </c>
      <c r="G27" s="1"/>
      <c r="H27" s="1"/>
      <c r="I27" s="1"/>
      <c r="J27" s="1"/>
      <c r="K27" s="1"/>
      <c r="L27" s="1"/>
      <c r="M27" s="1"/>
      <c r="N27" s="1"/>
      <c r="O27" s="1"/>
      <c r="P27" s="1"/>
      <c r="Q27" s="1"/>
      <c r="R27" s="1"/>
      <c r="S27" s="1"/>
      <c r="T27" s="1"/>
      <c r="U27" s="1"/>
      <c r="V27" s="1"/>
      <c r="W27" s="1"/>
      <c r="X27" s="1"/>
      <c r="Y27" s="1"/>
      <c r="Z27" s="1"/>
    </row>
    <row r="28" spans="1:26" ht="12.75" customHeight="1">
      <c r="A28" s="59"/>
      <c r="B28" s="346" t="s">
        <v>1018</v>
      </c>
      <c r="C28" s="220"/>
      <c r="D28" s="220"/>
      <c r="E28" s="220">
        <v>0.2</v>
      </c>
      <c r="F28" s="222">
        <v>38</v>
      </c>
      <c r="G28" s="1"/>
      <c r="H28" s="1"/>
      <c r="I28" s="1"/>
      <c r="J28" s="1"/>
      <c r="K28" s="1"/>
      <c r="L28" s="1"/>
      <c r="M28" s="1"/>
      <c r="N28" s="1"/>
      <c r="O28" s="1"/>
      <c r="P28" s="1"/>
      <c r="Q28" s="1"/>
      <c r="R28" s="1"/>
      <c r="S28" s="1"/>
      <c r="T28" s="1"/>
      <c r="U28" s="1"/>
      <c r="V28" s="1"/>
      <c r="W28" s="1"/>
      <c r="X28" s="1"/>
      <c r="Y28" s="1"/>
      <c r="Z28" s="1"/>
    </row>
    <row r="29" spans="1:26" ht="12.75" customHeight="1">
      <c r="A29" s="59"/>
      <c r="B29" s="346" t="s">
        <v>1019</v>
      </c>
      <c r="C29" s="220"/>
      <c r="D29" s="220"/>
      <c r="E29" s="220"/>
      <c r="F29" s="222">
        <v>39</v>
      </c>
      <c r="G29" s="1"/>
      <c r="H29" s="1"/>
      <c r="I29" s="1"/>
      <c r="J29" s="1"/>
      <c r="K29" s="1"/>
      <c r="L29" s="1"/>
      <c r="M29" s="1"/>
      <c r="N29" s="1"/>
      <c r="O29" s="1"/>
      <c r="P29" s="1"/>
      <c r="Q29" s="1"/>
      <c r="R29" s="1"/>
      <c r="S29" s="1"/>
      <c r="T29" s="1"/>
      <c r="U29" s="1"/>
      <c r="V29" s="1"/>
      <c r="W29" s="1"/>
      <c r="X29" s="1"/>
      <c r="Y29" s="1"/>
      <c r="Z29" s="1"/>
    </row>
    <row r="30" spans="1:26" ht="12.75" customHeight="1">
      <c r="A30" s="59"/>
      <c r="B30" s="346" t="s">
        <v>1020</v>
      </c>
      <c r="C30" s="220"/>
      <c r="D30" s="220"/>
      <c r="E30" s="220">
        <v>0.5</v>
      </c>
      <c r="F30" s="222">
        <v>40</v>
      </c>
      <c r="G30" s="1"/>
      <c r="H30" s="1"/>
      <c r="I30" s="1"/>
      <c r="J30" s="1"/>
      <c r="K30" s="1"/>
      <c r="L30" s="1"/>
      <c r="M30" s="1"/>
      <c r="N30" s="1"/>
      <c r="O30" s="1"/>
      <c r="P30" s="1"/>
      <c r="Q30" s="1"/>
      <c r="R30" s="1"/>
      <c r="S30" s="1"/>
      <c r="T30" s="1"/>
      <c r="U30" s="1"/>
      <c r="V30" s="1"/>
      <c r="W30" s="1"/>
      <c r="X30" s="1"/>
      <c r="Y30" s="1"/>
      <c r="Z30" s="1"/>
    </row>
    <row r="31" spans="1:26" ht="12.75" customHeight="1">
      <c r="A31" s="59"/>
      <c r="B31" s="346" t="s">
        <v>1021</v>
      </c>
      <c r="C31" s="220"/>
      <c r="D31" s="220"/>
      <c r="E31" s="220"/>
      <c r="F31" s="222">
        <v>41</v>
      </c>
      <c r="G31" s="1"/>
      <c r="H31" s="1"/>
      <c r="I31" s="1"/>
      <c r="J31" s="1"/>
      <c r="K31" s="1"/>
      <c r="L31" s="1"/>
      <c r="M31" s="1"/>
      <c r="N31" s="1"/>
      <c r="O31" s="1"/>
      <c r="P31" s="1"/>
      <c r="Q31" s="1"/>
      <c r="R31" s="1"/>
      <c r="S31" s="1"/>
      <c r="T31" s="1"/>
      <c r="U31" s="1"/>
      <c r="V31" s="1"/>
      <c r="W31" s="1"/>
      <c r="X31" s="1"/>
      <c r="Y31" s="1"/>
      <c r="Z31" s="1"/>
    </row>
    <row r="32" spans="1:26" ht="12.75" customHeight="1">
      <c r="A32" s="59"/>
      <c r="B32" s="346" t="s">
        <v>1022</v>
      </c>
      <c r="C32" s="220"/>
      <c r="D32" s="220"/>
      <c r="E32" s="220">
        <v>5</v>
      </c>
      <c r="F32" s="222">
        <v>42</v>
      </c>
      <c r="G32" s="1"/>
      <c r="H32" s="1"/>
      <c r="I32" s="1"/>
      <c r="J32" s="1"/>
      <c r="K32" s="1"/>
      <c r="L32" s="1"/>
      <c r="M32" s="1"/>
      <c r="N32" s="1"/>
      <c r="O32" s="1"/>
      <c r="P32" s="1"/>
      <c r="Q32" s="1"/>
      <c r="R32" s="1"/>
      <c r="S32" s="1"/>
      <c r="T32" s="1"/>
      <c r="U32" s="1"/>
      <c r="V32" s="1"/>
      <c r="W32" s="1"/>
      <c r="X32" s="1"/>
      <c r="Y32" s="1"/>
      <c r="Z32" s="1"/>
    </row>
    <row r="33" spans="1:26" ht="12.75" customHeight="1">
      <c r="A33" s="59"/>
      <c r="B33" s="347" t="s">
        <v>1023</v>
      </c>
      <c r="C33" s="220">
        <v>16.399999999999999</v>
      </c>
      <c r="D33" s="220">
        <v>6.1</v>
      </c>
      <c r="E33" s="220">
        <v>5</v>
      </c>
      <c r="F33" s="222">
        <v>43</v>
      </c>
      <c r="G33" s="1"/>
      <c r="H33" s="1"/>
      <c r="I33" s="1"/>
      <c r="J33" s="1"/>
      <c r="K33" s="1"/>
      <c r="L33" s="1"/>
      <c r="M33" s="1"/>
      <c r="N33" s="1"/>
      <c r="O33" s="1"/>
      <c r="P33" s="1"/>
      <c r="Q33" s="1"/>
      <c r="R33" s="1"/>
      <c r="S33" s="1"/>
      <c r="T33" s="1"/>
      <c r="U33" s="1"/>
      <c r="V33" s="1"/>
      <c r="W33" s="1"/>
      <c r="X33" s="1"/>
      <c r="Y33" s="1"/>
      <c r="Z33" s="1"/>
    </row>
    <row r="34" spans="1:26" ht="12.75" customHeight="1">
      <c r="A34" s="59"/>
      <c r="B34" s="346" t="s">
        <v>1024</v>
      </c>
      <c r="C34" s="220"/>
      <c r="D34" s="220"/>
      <c r="E34" s="220">
        <v>5.5</v>
      </c>
      <c r="F34" s="222">
        <v>44</v>
      </c>
      <c r="G34" s="1"/>
      <c r="H34" s="1"/>
      <c r="I34" s="1"/>
      <c r="J34" s="1"/>
      <c r="K34" s="1"/>
      <c r="L34" s="1"/>
      <c r="M34" s="1"/>
      <c r="N34" s="1"/>
      <c r="O34" s="1"/>
      <c r="P34" s="1"/>
      <c r="Q34" s="1"/>
      <c r="R34" s="1"/>
      <c r="S34" s="1"/>
      <c r="T34" s="1"/>
      <c r="U34" s="1"/>
      <c r="V34" s="1"/>
      <c r="W34" s="1"/>
      <c r="X34" s="1"/>
      <c r="Y34" s="1"/>
      <c r="Z34" s="1"/>
    </row>
    <row r="35" spans="1:26" ht="12.75" customHeight="1">
      <c r="A35" s="59"/>
      <c r="B35" s="346" t="s">
        <v>1025</v>
      </c>
      <c r="C35" s="220">
        <v>11.9</v>
      </c>
      <c r="D35" s="220"/>
      <c r="E35" s="220">
        <v>3.4</v>
      </c>
      <c r="F35" s="222">
        <v>45</v>
      </c>
      <c r="G35" s="1"/>
      <c r="H35" s="1"/>
      <c r="I35" s="1"/>
      <c r="J35" s="1"/>
      <c r="K35" s="1"/>
      <c r="L35" s="1"/>
      <c r="M35" s="1"/>
      <c r="N35" s="1"/>
      <c r="O35" s="1"/>
      <c r="P35" s="1"/>
      <c r="Q35" s="1"/>
      <c r="R35" s="1"/>
      <c r="S35" s="1"/>
      <c r="T35" s="1"/>
      <c r="U35" s="1"/>
      <c r="V35" s="1"/>
      <c r="W35" s="1"/>
      <c r="X35" s="1"/>
      <c r="Y35" s="1"/>
      <c r="Z35" s="1"/>
    </row>
    <row r="36" spans="1:26" ht="12.75" customHeight="1">
      <c r="A36" s="59"/>
      <c r="B36" s="346" t="s">
        <v>1026</v>
      </c>
      <c r="C36" s="220"/>
      <c r="D36" s="220"/>
      <c r="E36" s="220"/>
      <c r="F36" s="222">
        <v>46</v>
      </c>
      <c r="G36" s="1"/>
      <c r="H36" s="1"/>
      <c r="I36" s="1"/>
      <c r="J36" s="1"/>
      <c r="K36" s="1"/>
      <c r="L36" s="1"/>
      <c r="M36" s="1"/>
      <c r="N36" s="1"/>
      <c r="O36" s="1"/>
      <c r="P36" s="1"/>
      <c r="Q36" s="1"/>
      <c r="R36" s="1"/>
      <c r="S36" s="1"/>
      <c r="T36" s="1"/>
      <c r="U36" s="1"/>
      <c r="V36" s="1"/>
      <c r="W36" s="1"/>
      <c r="X36" s="1"/>
      <c r="Y36" s="1"/>
      <c r="Z36" s="1"/>
    </row>
    <row r="37" spans="1:26" ht="12.75" customHeight="1">
      <c r="A37" s="59"/>
      <c r="B37" s="346" t="s">
        <v>1027</v>
      </c>
      <c r="C37" s="220"/>
      <c r="D37" s="220"/>
      <c r="E37" s="220"/>
      <c r="F37" s="222">
        <v>47</v>
      </c>
      <c r="G37" s="1"/>
      <c r="H37" s="1"/>
      <c r="I37" s="1"/>
      <c r="J37" s="1"/>
      <c r="K37" s="1"/>
      <c r="L37" s="1"/>
      <c r="M37" s="1"/>
      <c r="N37" s="1"/>
      <c r="O37" s="1"/>
      <c r="P37" s="1"/>
      <c r="Q37" s="1"/>
      <c r="R37" s="1"/>
      <c r="S37" s="1"/>
      <c r="T37" s="1"/>
      <c r="U37" s="1"/>
      <c r="V37" s="1"/>
      <c r="W37" s="1"/>
      <c r="X37" s="1"/>
      <c r="Y37" s="1"/>
      <c r="Z37" s="1"/>
    </row>
    <row r="38" spans="1:26" ht="12.75" customHeight="1">
      <c r="A38" s="59"/>
      <c r="B38" s="346" t="s">
        <v>1028</v>
      </c>
      <c r="C38" s="220"/>
      <c r="D38" s="220"/>
      <c r="E38" s="220"/>
      <c r="F38" s="222">
        <v>48</v>
      </c>
      <c r="G38" s="1"/>
      <c r="H38" s="1"/>
      <c r="I38" s="1"/>
      <c r="J38" s="1"/>
      <c r="K38" s="1"/>
      <c r="L38" s="1"/>
      <c r="M38" s="1"/>
      <c r="N38" s="1"/>
      <c r="O38" s="1"/>
      <c r="P38" s="1"/>
      <c r="Q38" s="1"/>
      <c r="R38" s="1"/>
      <c r="S38" s="1"/>
      <c r="T38" s="1"/>
      <c r="U38" s="1"/>
      <c r="V38" s="1"/>
      <c r="W38" s="1"/>
      <c r="X38" s="1"/>
      <c r="Y38" s="1"/>
      <c r="Z38" s="1"/>
    </row>
    <row r="39" spans="1:26" ht="12.75" customHeight="1">
      <c r="A39" s="59"/>
      <c r="B39" s="346" t="s">
        <v>1029</v>
      </c>
      <c r="C39" s="220"/>
      <c r="D39" s="220"/>
      <c r="E39" s="220"/>
      <c r="F39" s="222">
        <v>49</v>
      </c>
      <c r="G39" s="1"/>
      <c r="H39" s="1"/>
      <c r="I39" s="1"/>
      <c r="J39" s="1"/>
      <c r="K39" s="1"/>
      <c r="L39" s="1"/>
      <c r="M39" s="1"/>
      <c r="N39" s="1"/>
      <c r="O39" s="1"/>
      <c r="P39" s="1"/>
      <c r="Q39" s="1"/>
      <c r="R39" s="1"/>
      <c r="S39" s="1"/>
      <c r="T39" s="1"/>
      <c r="U39" s="1"/>
      <c r="V39" s="1"/>
      <c r="W39" s="1"/>
      <c r="X39" s="1"/>
      <c r="Y39" s="1"/>
      <c r="Z39" s="1"/>
    </row>
    <row r="40" spans="1:26" ht="12.75" customHeight="1">
      <c r="A40" s="59"/>
      <c r="B40" s="346" t="s">
        <v>1030</v>
      </c>
      <c r="C40" s="220"/>
      <c r="D40" s="220"/>
      <c r="E40" s="220">
        <v>3.2</v>
      </c>
      <c r="F40" s="222">
        <v>50</v>
      </c>
      <c r="G40" s="1"/>
      <c r="H40" s="1"/>
      <c r="I40" s="1"/>
      <c r="J40" s="1"/>
      <c r="K40" s="1"/>
      <c r="L40" s="1"/>
      <c r="M40" s="1"/>
      <c r="N40" s="1"/>
      <c r="O40" s="1"/>
      <c r="P40" s="1"/>
      <c r="Q40" s="1"/>
      <c r="R40" s="1"/>
      <c r="S40" s="1"/>
      <c r="T40" s="1"/>
      <c r="U40" s="1"/>
      <c r="V40" s="1"/>
      <c r="W40" s="1"/>
      <c r="X40" s="1"/>
      <c r="Y40" s="1"/>
      <c r="Z40" s="1"/>
    </row>
    <row r="41" spans="1:26" ht="12.75" customHeight="1">
      <c r="A41" s="59"/>
      <c r="B41" s="346" t="s">
        <v>1031</v>
      </c>
      <c r="C41" s="220"/>
      <c r="D41" s="220">
        <v>13</v>
      </c>
      <c r="E41" s="220">
        <v>14</v>
      </c>
      <c r="F41" s="222">
        <v>51</v>
      </c>
      <c r="G41" s="1"/>
      <c r="H41" s="1"/>
      <c r="I41" s="1"/>
      <c r="J41" s="1"/>
      <c r="K41" s="1"/>
      <c r="L41" s="1"/>
      <c r="M41" s="1"/>
      <c r="N41" s="1"/>
      <c r="O41" s="1"/>
      <c r="P41" s="1"/>
      <c r="Q41" s="1"/>
      <c r="R41" s="1"/>
      <c r="S41" s="1"/>
      <c r="T41" s="1"/>
      <c r="U41" s="1"/>
      <c r="V41" s="1"/>
      <c r="W41" s="1"/>
      <c r="X41" s="1"/>
      <c r="Y41" s="1"/>
      <c r="Z41" s="1"/>
    </row>
    <row r="42" spans="1:26" ht="12.75" customHeight="1">
      <c r="A42" s="59"/>
      <c r="B42" s="346" t="s">
        <v>1032</v>
      </c>
      <c r="C42" s="220">
        <v>46.3</v>
      </c>
      <c r="D42" s="220">
        <v>19.100000000000001</v>
      </c>
      <c r="E42" s="220">
        <v>17.3</v>
      </c>
      <c r="F42" s="222">
        <v>52</v>
      </c>
      <c r="G42" s="1"/>
      <c r="H42" s="1"/>
      <c r="I42" s="1"/>
      <c r="J42" s="1"/>
      <c r="K42" s="1"/>
      <c r="L42" s="1"/>
      <c r="M42" s="1"/>
      <c r="N42" s="1"/>
      <c r="O42" s="1"/>
      <c r="P42" s="1"/>
      <c r="Q42" s="1"/>
      <c r="R42" s="1"/>
      <c r="S42" s="1"/>
      <c r="T42" s="1"/>
      <c r="U42" s="1"/>
      <c r="V42" s="1"/>
      <c r="W42" s="1"/>
      <c r="X42" s="1"/>
      <c r="Y42" s="1"/>
      <c r="Z42" s="1"/>
    </row>
    <row r="43" spans="1:26" ht="12.75" customHeight="1">
      <c r="A43" s="59"/>
      <c r="B43" s="346" t="s">
        <v>283</v>
      </c>
      <c r="C43" s="220"/>
      <c r="D43" s="220"/>
      <c r="E43" s="220">
        <v>1</v>
      </c>
      <c r="F43" s="222">
        <v>54</v>
      </c>
      <c r="G43" s="1"/>
      <c r="H43" s="1"/>
      <c r="I43" s="1"/>
      <c r="J43" s="1"/>
      <c r="K43" s="1"/>
      <c r="L43" s="1"/>
      <c r="M43" s="1"/>
      <c r="N43" s="1"/>
      <c r="O43" s="1"/>
      <c r="P43" s="1"/>
      <c r="Q43" s="1"/>
      <c r="R43" s="1"/>
      <c r="S43" s="1"/>
      <c r="T43" s="1"/>
      <c r="U43" s="1"/>
      <c r="V43" s="1"/>
      <c r="W43" s="1"/>
      <c r="X43" s="1"/>
      <c r="Y43" s="1"/>
      <c r="Z43" s="1"/>
    </row>
    <row r="44" spans="1:26" ht="12.75" customHeight="1">
      <c r="A44" s="59"/>
      <c r="B44" s="144" t="s">
        <v>1033</v>
      </c>
      <c r="C44" s="55"/>
      <c r="D44" s="55"/>
      <c r="E44" s="55"/>
      <c r="F44" s="223"/>
      <c r="G44" s="1"/>
      <c r="H44" s="1"/>
      <c r="I44" s="1"/>
      <c r="J44" s="1"/>
      <c r="K44" s="1"/>
      <c r="L44" s="1"/>
      <c r="M44" s="1"/>
      <c r="N44" s="1"/>
      <c r="O44" s="1"/>
      <c r="P44" s="1"/>
      <c r="Q44" s="1"/>
      <c r="R44" s="1"/>
      <c r="S44" s="1"/>
      <c r="T44" s="1"/>
      <c r="U44" s="1"/>
      <c r="V44" s="1"/>
      <c r="W44" s="1"/>
      <c r="X44" s="1"/>
      <c r="Y44" s="1"/>
      <c r="Z44" s="1"/>
    </row>
    <row r="45" spans="1:26" ht="12.75" customHeight="1">
      <c r="A45" s="59"/>
      <c r="B45" s="144" t="s">
        <v>1034</v>
      </c>
      <c r="C45" s="224">
        <f t="shared" ref="C45:E45" si="0">SUM(C6:C44)</f>
        <v>100</v>
      </c>
      <c r="D45" s="224">
        <f t="shared" si="0"/>
        <v>100</v>
      </c>
      <c r="E45" s="224">
        <f t="shared" si="0"/>
        <v>99.8</v>
      </c>
      <c r="F45" s="7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election activeCell="I13" sqref="I13"/>
    </sheetView>
  </sheetViews>
  <sheetFormatPr defaultColWidth="12.54296875" defaultRowHeight="15" customHeight="1"/>
  <cols>
    <col min="1" max="1" width="88.81640625" style="297" customWidth="1"/>
    <col min="2" max="2" width="0.81640625" style="297" customWidth="1"/>
    <col min="3" max="6" width="8.54296875" style="297" hidden="1" customWidth="1"/>
    <col min="7" max="26" width="8.54296875" style="297" customWidth="1"/>
    <col min="27" max="16384" width="12.54296875" style="297"/>
  </cols>
  <sheetData>
    <row r="1" spans="1:26" ht="12.75" customHeight="1">
      <c r="A1" s="295" t="s">
        <v>1035</v>
      </c>
      <c r="B1" s="296"/>
      <c r="C1" s="296"/>
      <c r="D1" s="296"/>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98" t="s">
        <v>1036</v>
      </c>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299"/>
      <c r="B3" s="296"/>
      <c r="C3" s="296"/>
      <c r="D3" s="296"/>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298" t="s">
        <v>1037</v>
      </c>
      <c r="B4" s="296"/>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298"/>
      <c r="B5" s="296"/>
      <c r="C5" s="296"/>
      <c r="D5" s="296"/>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300" t="s">
        <v>1038</v>
      </c>
      <c r="B6" s="296"/>
      <c r="C6" s="296"/>
      <c r="D6" s="296"/>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298"/>
      <c r="B7" s="296"/>
      <c r="C7" s="296"/>
      <c r="D7" s="296"/>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301" t="s">
        <v>1039</v>
      </c>
      <c r="B8" s="296"/>
      <c r="C8" s="296"/>
      <c r="D8" s="296"/>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301" t="s">
        <v>1040</v>
      </c>
      <c r="B9" s="296"/>
      <c r="C9" s="296"/>
      <c r="D9" s="296"/>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301" t="s">
        <v>1041</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301"/>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301" t="s">
        <v>1042</v>
      </c>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301" t="s">
        <v>1043</v>
      </c>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301" t="s">
        <v>1044</v>
      </c>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301" t="s">
        <v>1045</v>
      </c>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301" t="s">
        <v>1046</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301" t="s">
        <v>1047</v>
      </c>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301" t="s">
        <v>1048</v>
      </c>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12.75" customHeight="1">
      <c r="A19" s="301" t="s">
        <v>1049</v>
      </c>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12.75" customHeight="1">
      <c r="A20" s="301" t="s">
        <v>1050</v>
      </c>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301" t="s">
        <v>1051</v>
      </c>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301" t="s">
        <v>1052</v>
      </c>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302" t="s">
        <v>1053</v>
      </c>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303"/>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301" t="s">
        <v>1054</v>
      </c>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301" t="s">
        <v>1055</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301" t="s">
        <v>1056</v>
      </c>
      <c r="B27" s="296"/>
      <c r="C27" s="296"/>
      <c r="D27" s="296"/>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301" t="s">
        <v>1057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301" t="s">
        <v>1058</v>
      </c>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301" t="s">
        <v>1059</v>
      </c>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301" t="s">
        <v>1060</v>
      </c>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301" t="s">
        <v>1061</v>
      </c>
      <c r="B32" s="296"/>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301" t="s">
        <v>1062</v>
      </c>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301" t="s">
        <v>1063</v>
      </c>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301" t="s">
        <v>1064</v>
      </c>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301" t="s">
        <v>1065</v>
      </c>
      <c r="B36" s="296"/>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301" t="s">
        <v>1066</v>
      </c>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301" t="s">
        <v>1067</v>
      </c>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301" t="s">
        <v>1068</v>
      </c>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301" t="s">
        <v>1069</v>
      </c>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301" t="s">
        <v>1070</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301" t="s">
        <v>1071</v>
      </c>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301" t="s">
        <v>1072</v>
      </c>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301" t="s">
        <v>1073</v>
      </c>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301" t="s">
        <v>1074</v>
      </c>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301" t="s">
        <v>1075</v>
      </c>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301" t="s">
        <v>1076</v>
      </c>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301" t="s">
        <v>1077</v>
      </c>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301" t="s">
        <v>1078</v>
      </c>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302" t="s">
        <v>1079</v>
      </c>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302" t="s">
        <v>1080</v>
      </c>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302" t="s">
        <v>1081</v>
      </c>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301" t="s">
        <v>1082</v>
      </c>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301" t="s">
        <v>1083</v>
      </c>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301" t="s">
        <v>1084</v>
      </c>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301" t="s">
        <v>1085</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301" t="s">
        <v>1086</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301" t="s">
        <v>1087</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301" t="s">
        <v>1088</v>
      </c>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301" t="s">
        <v>1089</v>
      </c>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301" t="s">
        <v>1090</v>
      </c>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301" t="s">
        <v>1091</v>
      </c>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301" t="s">
        <v>1092</v>
      </c>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301" t="s">
        <v>1093</v>
      </c>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301" t="s">
        <v>1094</v>
      </c>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301" t="s">
        <v>1095</v>
      </c>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301" t="s">
        <v>1096</v>
      </c>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301" t="s">
        <v>1097</v>
      </c>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301" t="s">
        <v>1098</v>
      </c>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301" t="s">
        <v>1099</v>
      </c>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301" t="s">
        <v>1100</v>
      </c>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301" t="s">
        <v>1101</v>
      </c>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301" t="s">
        <v>1102</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301" t="s">
        <v>1103</v>
      </c>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301" t="s">
        <v>1104</v>
      </c>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301" t="s">
        <v>1105</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301" t="s">
        <v>1106</v>
      </c>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301" t="s">
        <v>1107</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301" t="s">
        <v>1108</v>
      </c>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301"/>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301" t="s">
        <v>1109</v>
      </c>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301" t="s">
        <v>1110</v>
      </c>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301" t="s">
        <v>1111</v>
      </c>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302" t="s">
        <v>1112</v>
      </c>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301" t="s">
        <v>1113</v>
      </c>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301" t="s">
        <v>1114</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299"/>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302" t="s">
        <v>1115</v>
      </c>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303"/>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304" t="s">
        <v>1116</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301" t="s">
        <v>1117</v>
      </c>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301" t="s">
        <v>1118</v>
      </c>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301" t="s">
        <v>1119</v>
      </c>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301" t="s">
        <v>1120</v>
      </c>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301" t="s">
        <v>1121</v>
      </c>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301" t="s">
        <v>1122</v>
      </c>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301" t="s">
        <v>1123</v>
      </c>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301" t="s">
        <v>1124</v>
      </c>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301" t="s">
        <v>1125</v>
      </c>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301" t="s">
        <v>1126</v>
      </c>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301" t="s">
        <v>1127</v>
      </c>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301" t="s">
        <v>1128</v>
      </c>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301" t="s">
        <v>1129</v>
      </c>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299"/>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305" t="s">
        <v>1130</v>
      </c>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299"/>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305" t="s">
        <v>1131</v>
      </c>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306"/>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305" t="s">
        <v>1132</v>
      </c>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301"/>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301" t="s">
        <v>1133</v>
      </c>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301" t="s">
        <v>1134</v>
      </c>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301" t="s">
        <v>1135</v>
      </c>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301" t="s">
        <v>1136</v>
      </c>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301" t="s">
        <v>1137</v>
      </c>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301" t="s">
        <v>1138</v>
      </c>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301" t="s">
        <v>1139</v>
      </c>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301" t="s">
        <v>1140</v>
      </c>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301" t="s">
        <v>1141</v>
      </c>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301" t="s">
        <v>1142</v>
      </c>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301" t="s">
        <v>1143</v>
      </c>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301" t="s">
        <v>1144</v>
      </c>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301" t="s">
        <v>1145</v>
      </c>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301" t="s">
        <v>1146</v>
      </c>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301" t="s">
        <v>1147</v>
      </c>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301" t="s">
        <v>1148</v>
      </c>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301" t="s">
        <v>1149</v>
      </c>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301" t="s">
        <v>1150</v>
      </c>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301" t="s">
        <v>1151</v>
      </c>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301" t="s">
        <v>1152</v>
      </c>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301"/>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301" t="s">
        <v>1153</v>
      </c>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301" t="s">
        <v>1154</v>
      </c>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301" t="s">
        <v>1155</v>
      </c>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301" t="s">
        <v>1156</v>
      </c>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301"/>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301" t="s">
        <v>1157</v>
      </c>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299"/>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301" t="s">
        <v>1158</v>
      </c>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301" t="s">
        <v>1159</v>
      </c>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301" t="s">
        <v>1160</v>
      </c>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301" t="s">
        <v>1161</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301" t="s">
        <v>1162</v>
      </c>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301" t="s">
        <v>1163</v>
      </c>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301" t="s">
        <v>1164</v>
      </c>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301" t="s">
        <v>1165</v>
      </c>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301" t="s">
        <v>1166</v>
      </c>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65" customHeight="1">
      <c r="A148" s="301" t="s">
        <v>1167</v>
      </c>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65" customHeight="1">
      <c r="A149" s="301" t="s">
        <v>1168</v>
      </c>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301" t="s">
        <v>1169</v>
      </c>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301" t="s">
        <v>1170</v>
      </c>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307"/>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307"/>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308" t="s">
        <v>1171</v>
      </c>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307"/>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301" t="s">
        <v>1172</v>
      </c>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301"/>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301" t="s">
        <v>1173</v>
      </c>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299"/>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301" t="s">
        <v>1174</v>
      </c>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299"/>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301" t="s">
        <v>1175</v>
      </c>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299"/>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301" t="s">
        <v>1176</v>
      </c>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299"/>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301" t="s">
        <v>1177</v>
      </c>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299"/>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301" t="s">
        <v>1178</v>
      </c>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299"/>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301" t="s">
        <v>1179</v>
      </c>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299"/>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301" t="s">
        <v>1180</v>
      </c>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299"/>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301" t="s">
        <v>740</v>
      </c>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301"/>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299" t="s">
        <v>1181</v>
      </c>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299" t="s">
        <v>1182</v>
      </c>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299" t="s">
        <v>1183</v>
      </c>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299" t="s">
        <v>1184</v>
      </c>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299" t="s">
        <v>1185</v>
      </c>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299" t="s">
        <v>1186</v>
      </c>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299" t="s">
        <v>1187</v>
      </c>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299" t="s">
        <v>1188</v>
      </c>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299" t="s">
        <v>1189</v>
      </c>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299"/>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301" t="s">
        <v>1190</v>
      </c>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299"/>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301" t="s">
        <v>1191</v>
      </c>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309"/>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309"/>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309"/>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309"/>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309"/>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309"/>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309"/>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309"/>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309"/>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309"/>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309"/>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309"/>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309"/>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309"/>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309"/>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309"/>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309"/>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309"/>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309"/>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309"/>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309"/>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309"/>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309"/>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309"/>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309"/>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309"/>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309"/>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309"/>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309"/>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309"/>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309"/>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309"/>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309"/>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309"/>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309"/>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309"/>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309"/>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309"/>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309"/>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309"/>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309"/>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309"/>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309"/>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309"/>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309"/>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309"/>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309"/>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309"/>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309"/>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309"/>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309"/>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309"/>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309"/>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309"/>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309"/>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309"/>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309"/>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309"/>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309"/>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309"/>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309"/>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309"/>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309"/>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309"/>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309"/>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309"/>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309"/>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309"/>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309"/>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309"/>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309"/>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309"/>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309"/>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309"/>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309"/>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309"/>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309"/>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309"/>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309"/>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309"/>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309"/>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309"/>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309"/>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309"/>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309"/>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309"/>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309"/>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309"/>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309"/>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309"/>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309"/>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309"/>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309"/>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309"/>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309"/>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309"/>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309"/>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309"/>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309"/>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309"/>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309"/>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309"/>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309"/>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309"/>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309"/>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309"/>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309"/>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309"/>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309"/>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309"/>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309"/>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309"/>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309"/>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309"/>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309"/>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309"/>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309"/>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309"/>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309"/>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309"/>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309"/>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309"/>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309"/>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309"/>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309"/>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309"/>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309"/>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309"/>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309"/>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309"/>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309"/>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309"/>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309"/>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309"/>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309"/>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309"/>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309"/>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309"/>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309"/>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309"/>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309"/>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309"/>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309"/>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309"/>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309"/>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309"/>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309"/>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309"/>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309"/>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309"/>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309"/>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309"/>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309"/>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309"/>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309"/>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309"/>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309"/>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309"/>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309"/>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309"/>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309"/>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309"/>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309"/>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309"/>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309"/>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309"/>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309"/>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309"/>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309"/>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309"/>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309"/>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309"/>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309"/>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309"/>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309"/>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309"/>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309"/>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309"/>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309"/>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309"/>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309"/>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309"/>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309"/>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309"/>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309"/>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309"/>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309"/>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309"/>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309"/>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309"/>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309"/>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309"/>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309"/>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309"/>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309"/>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309"/>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309"/>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309"/>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309"/>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309"/>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309"/>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309"/>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309"/>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309"/>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309"/>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309"/>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309"/>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309"/>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309"/>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309"/>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309"/>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309"/>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309"/>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309"/>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309"/>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309"/>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309"/>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309"/>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309"/>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309"/>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309"/>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309"/>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309"/>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309"/>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309"/>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309"/>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309"/>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309"/>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309"/>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309"/>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309"/>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309"/>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309"/>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309"/>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309"/>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309"/>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309"/>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309"/>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309"/>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309"/>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309"/>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309"/>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309"/>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309"/>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309"/>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309"/>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309"/>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309"/>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309"/>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309"/>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309"/>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309"/>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309"/>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309"/>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309"/>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309"/>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309"/>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309"/>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309"/>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309"/>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309"/>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309"/>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309"/>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309"/>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309"/>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309"/>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309"/>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309"/>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309"/>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309"/>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309"/>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309"/>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309"/>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309"/>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309"/>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309"/>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309"/>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309"/>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309"/>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309"/>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309"/>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309"/>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309"/>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309"/>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309"/>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309"/>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309"/>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309"/>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309"/>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309"/>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309"/>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309"/>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309"/>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309"/>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309"/>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309"/>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309"/>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309"/>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309"/>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309"/>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309"/>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309"/>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309"/>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309"/>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309"/>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309"/>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309"/>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309"/>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309"/>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309"/>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309"/>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309"/>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309"/>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309"/>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309"/>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309"/>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309"/>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309"/>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309"/>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309"/>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309"/>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309"/>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309"/>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309"/>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309"/>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309"/>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309"/>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309"/>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309"/>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309"/>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309"/>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309"/>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309"/>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309"/>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309"/>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309"/>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309"/>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309"/>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309"/>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309"/>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309"/>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309"/>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309"/>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309"/>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309"/>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309"/>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309"/>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309"/>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309"/>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309"/>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309"/>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309"/>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309"/>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309"/>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309"/>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309"/>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309"/>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309"/>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309"/>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309"/>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309"/>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309"/>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309"/>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309"/>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309"/>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309"/>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309"/>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309"/>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309"/>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309"/>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309"/>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309"/>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309"/>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309"/>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309"/>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309"/>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309"/>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309"/>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309"/>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309"/>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309"/>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309"/>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309"/>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309"/>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309"/>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309"/>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309"/>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309"/>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309"/>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309"/>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309"/>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309"/>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309"/>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309"/>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309"/>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309"/>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309"/>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309"/>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309"/>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309"/>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309"/>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309"/>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309"/>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309"/>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309"/>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309"/>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309"/>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309"/>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309"/>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309"/>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309"/>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309"/>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309"/>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309"/>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309"/>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309"/>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309"/>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309"/>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309"/>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309"/>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309"/>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309"/>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309"/>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309"/>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309"/>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309"/>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309"/>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309"/>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309"/>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309"/>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309"/>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309"/>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309"/>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309"/>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309"/>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309"/>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309"/>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309"/>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309"/>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309"/>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309"/>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309"/>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309"/>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309"/>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309"/>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309"/>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309"/>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309"/>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309"/>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309"/>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309"/>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309"/>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309"/>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309"/>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309"/>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309"/>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309"/>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309"/>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309"/>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309"/>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309"/>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309"/>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309"/>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309"/>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309"/>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309"/>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309"/>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309"/>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309"/>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309"/>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309"/>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309"/>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309"/>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309"/>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309"/>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309"/>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309"/>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309"/>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309"/>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309"/>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309"/>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309"/>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309"/>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309"/>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309"/>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309"/>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309"/>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309"/>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309"/>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309"/>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309"/>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309"/>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309"/>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309"/>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309"/>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309"/>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309"/>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309"/>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309"/>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309"/>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309"/>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309"/>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309"/>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309"/>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309"/>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309"/>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309"/>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309"/>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309"/>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309"/>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309"/>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309"/>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309"/>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309"/>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309"/>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309"/>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309"/>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309"/>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309"/>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309"/>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309"/>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309"/>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309"/>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309"/>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309"/>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309"/>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309"/>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309"/>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309"/>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309"/>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309"/>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309"/>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309"/>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309"/>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309"/>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309"/>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309"/>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309"/>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309"/>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309"/>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309"/>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309"/>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309"/>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309"/>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309"/>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309"/>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309"/>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309"/>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309"/>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309"/>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309"/>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309"/>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309"/>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309"/>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309"/>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309"/>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309"/>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309"/>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309"/>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309"/>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309"/>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309"/>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309"/>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309"/>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309"/>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309"/>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309"/>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309"/>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309"/>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309"/>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309"/>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309"/>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309"/>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309"/>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309"/>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309"/>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309"/>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309"/>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309"/>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309"/>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309"/>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309"/>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309"/>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309"/>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309"/>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309"/>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309"/>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309"/>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309"/>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309"/>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309"/>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309"/>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309"/>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309"/>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309"/>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309"/>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309"/>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309"/>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309"/>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309"/>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309"/>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309"/>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309"/>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309"/>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309"/>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309"/>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309"/>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309"/>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309"/>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309"/>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309"/>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309"/>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309"/>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309"/>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309"/>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309"/>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309"/>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309"/>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309"/>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309"/>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309"/>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309"/>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309"/>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309"/>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309"/>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309"/>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309"/>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309"/>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309"/>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309"/>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309"/>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309"/>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309"/>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309"/>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309"/>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309"/>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309"/>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309"/>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309"/>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309"/>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309"/>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309"/>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309"/>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309"/>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309"/>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309"/>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309"/>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309"/>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309"/>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309"/>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309"/>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309"/>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309"/>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309"/>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309"/>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309"/>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309"/>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309"/>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309"/>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309"/>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309"/>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309"/>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309"/>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309"/>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309"/>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309"/>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309"/>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309"/>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309"/>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309"/>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309"/>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309"/>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309"/>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309"/>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309"/>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309"/>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309"/>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309"/>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309"/>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309"/>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309"/>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309"/>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309"/>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309"/>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309"/>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309"/>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309"/>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309"/>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309"/>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309"/>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309"/>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309"/>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309"/>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309"/>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309"/>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309"/>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309"/>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309"/>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309"/>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309"/>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309"/>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309"/>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309"/>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309"/>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309"/>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309"/>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309"/>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309"/>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309"/>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309"/>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309"/>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309"/>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309"/>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309"/>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309"/>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309"/>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309"/>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309"/>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309"/>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309"/>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309"/>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309"/>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309"/>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309"/>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309"/>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309"/>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309"/>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309"/>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309"/>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309"/>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309"/>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309"/>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309"/>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309"/>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309"/>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309"/>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309"/>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309"/>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309"/>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309"/>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309"/>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309"/>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309"/>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309"/>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309"/>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309"/>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309"/>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309"/>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309"/>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309"/>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309"/>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309"/>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309"/>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309"/>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309"/>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309"/>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309"/>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309"/>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309"/>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309"/>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309"/>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309"/>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309"/>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309"/>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309"/>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309"/>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309"/>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309"/>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309"/>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309"/>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309"/>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309"/>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309"/>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309"/>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309"/>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309"/>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309"/>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309"/>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309"/>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309"/>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309"/>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309"/>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309"/>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309"/>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309"/>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309"/>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309"/>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309"/>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309"/>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309"/>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309"/>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309"/>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309"/>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309"/>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309"/>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309"/>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309"/>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309"/>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309"/>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309"/>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309"/>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309"/>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309"/>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309"/>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309"/>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309"/>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309"/>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309"/>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309"/>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309"/>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row r="1001" spans="1:26" ht="12.75" customHeight="1">
      <c r="A1001" s="309"/>
      <c r="B1001" s="296"/>
      <c r="C1001" s="296"/>
      <c r="D1001" s="296"/>
      <c r="E1001" s="296"/>
      <c r="F1001" s="296"/>
      <c r="G1001" s="296"/>
      <c r="H1001" s="296"/>
      <c r="I1001" s="296"/>
      <c r="J1001" s="296"/>
      <c r="K1001" s="296"/>
      <c r="L1001" s="296"/>
      <c r="M1001" s="296"/>
      <c r="N1001" s="296"/>
      <c r="O1001" s="296"/>
      <c r="P1001" s="296"/>
      <c r="Q1001" s="296"/>
      <c r="R1001" s="296"/>
      <c r="S1001" s="296"/>
      <c r="T1001" s="296"/>
      <c r="U1001" s="296"/>
      <c r="V1001" s="296"/>
      <c r="W1001" s="296"/>
      <c r="X1001" s="296"/>
      <c r="Y1001" s="296"/>
      <c r="Z1001" s="296"/>
    </row>
    <row r="1002" spans="1:26" ht="12.75" customHeight="1">
      <c r="A1002" s="309"/>
      <c r="B1002" s="296"/>
      <c r="C1002" s="296"/>
      <c r="D1002" s="296"/>
      <c r="E1002" s="296"/>
      <c r="F1002" s="296"/>
      <c r="G1002" s="296"/>
      <c r="H1002" s="296"/>
      <c r="I1002" s="296"/>
      <c r="J1002" s="296"/>
      <c r="K1002" s="296"/>
      <c r="L1002" s="296"/>
      <c r="M1002" s="296"/>
      <c r="N1002" s="296"/>
      <c r="O1002" s="296"/>
      <c r="P1002" s="296"/>
      <c r="Q1002" s="296"/>
      <c r="R1002" s="296"/>
      <c r="S1002" s="296"/>
      <c r="T1002" s="296"/>
      <c r="U1002" s="296"/>
      <c r="V1002" s="296"/>
      <c r="W1002" s="296"/>
      <c r="X1002" s="296"/>
      <c r="Y1002" s="296"/>
      <c r="Z1002" s="296"/>
    </row>
    <row r="1003" spans="1:26" ht="12.75" customHeight="1">
      <c r="A1003" s="309"/>
      <c r="B1003" s="296"/>
      <c r="C1003" s="296"/>
      <c r="D1003" s="296"/>
      <c r="E1003" s="296"/>
      <c r="F1003" s="296"/>
      <c r="G1003" s="296"/>
      <c r="H1003" s="296"/>
      <c r="I1003" s="296"/>
      <c r="J1003" s="296"/>
      <c r="K1003" s="296"/>
      <c r="L1003" s="296"/>
      <c r="M1003" s="296"/>
      <c r="N1003" s="296"/>
      <c r="O1003" s="296"/>
      <c r="P1003" s="296"/>
      <c r="Q1003" s="296"/>
      <c r="R1003" s="296"/>
      <c r="S1003" s="296"/>
      <c r="T1003" s="296"/>
      <c r="U1003" s="296"/>
      <c r="V1003" s="296"/>
      <c r="W1003" s="296"/>
      <c r="X1003" s="296"/>
      <c r="Y1003" s="296"/>
      <c r="Z1003" s="296"/>
    </row>
    <row r="1004" spans="1:26" ht="12.75" customHeight="1">
      <c r="A1004" s="309"/>
      <c r="B1004" s="296"/>
      <c r="C1004" s="296"/>
      <c r="D1004" s="296"/>
      <c r="E1004" s="296"/>
      <c r="F1004" s="296"/>
      <c r="G1004" s="296"/>
      <c r="H1004" s="296"/>
      <c r="I1004" s="296"/>
      <c r="J1004" s="296"/>
      <c r="K1004" s="296"/>
      <c r="L1004" s="296"/>
      <c r="M1004" s="296"/>
      <c r="N1004" s="296"/>
      <c r="O1004" s="296"/>
      <c r="P1004" s="296"/>
      <c r="Q1004" s="296"/>
      <c r="R1004" s="296"/>
      <c r="S1004" s="296"/>
      <c r="T1004" s="296"/>
      <c r="U1004" s="296"/>
      <c r="V1004" s="296"/>
      <c r="W1004" s="296"/>
      <c r="X1004" s="296"/>
      <c r="Y1004" s="296"/>
      <c r="Z1004" s="296"/>
    </row>
    <row r="1005" spans="1:26" ht="12.75" customHeight="1">
      <c r="A1005" s="309"/>
      <c r="B1005" s="296"/>
      <c r="C1005" s="296"/>
      <c r="D1005" s="296"/>
      <c r="E1005" s="296"/>
      <c r="F1005" s="296"/>
      <c r="G1005" s="296"/>
      <c r="H1005" s="296"/>
      <c r="I1005" s="296"/>
      <c r="J1005" s="296"/>
      <c r="K1005" s="296"/>
      <c r="L1005" s="296"/>
      <c r="M1005" s="296"/>
      <c r="N1005" s="296"/>
      <c r="O1005" s="296"/>
      <c r="P1005" s="296"/>
      <c r="Q1005" s="296"/>
      <c r="R1005" s="296"/>
      <c r="S1005" s="296"/>
      <c r="T1005" s="296"/>
      <c r="U1005" s="296"/>
      <c r="V1005" s="296"/>
      <c r="W1005" s="296"/>
      <c r="X1005" s="296"/>
      <c r="Y1005" s="296"/>
      <c r="Z1005" s="296"/>
    </row>
    <row r="1006" spans="1:26" ht="12.75" customHeight="1">
      <c r="A1006" s="309"/>
      <c r="B1006" s="296"/>
      <c r="C1006" s="296"/>
      <c r="D1006" s="296"/>
      <c r="E1006" s="296"/>
      <c r="F1006" s="296"/>
      <c r="G1006" s="296"/>
      <c r="H1006" s="296"/>
      <c r="I1006" s="296"/>
      <c r="J1006" s="296"/>
      <c r="K1006" s="296"/>
      <c r="L1006" s="296"/>
      <c r="M1006" s="296"/>
      <c r="N1006" s="296"/>
      <c r="O1006" s="296"/>
      <c r="P1006" s="296"/>
      <c r="Q1006" s="296"/>
      <c r="R1006" s="296"/>
      <c r="S1006" s="296"/>
      <c r="T1006" s="296"/>
      <c r="U1006" s="296"/>
      <c r="V1006" s="296"/>
      <c r="W1006" s="296"/>
      <c r="X1006" s="296"/>
      <c r="Y1006" s="296"/>
      <c r="Z1006" s="296"/>
    </row>
    <row r="1007" spans="1:26" ht="12.75" customHeight="1">
      <c r="A1007" s="309"/>
      <c r="B1007" s="296"/>
      <c r="C1007" s="296"/>
      <c r="D1007" s="296"/>
      <c r="E1007" s="296"/>
      <c r="F1007" s="296"/>
      <c r="G1007" s="296"/>
      <c r="H1007" s="296"/>
      <c r="I1007" s="296"/>
      <c r="J1007" s="296"/>
      <c r="K1007" s="296"/>
      <c r="L1007" s="296"/>
      <c r="M1007" s="296"/>
      <c r="N1007" s="296"/>
      <c r="O1007" s="296"/>
      <c r="P1007" s="296"/>
      <c r="Q1007" s="296"/>
      <c r="R1007" s="296"/>
      <c r="S1007" s="296"/>
      <c r="T1007" s="296"/>
      <c r="U1007" s="296"/>
      <c r="V1007" s="296"/>
      <c r="W1007" s="296"/>
      <c r="X1007" s="296"/>
      <c r="Y1007" s="296"/>
      <c r="Z1007" s="296"/>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activeCell="I13" sqref="I13"/>
    </sheetView>
  </sheetViews>
  <sheetFormatPr defaultColWidth="12.54296875" defaultRowHeight="15" customHeight="1"/>
  <cols>
    <col min="1" max="1" width="4.453125" customWidth="1"/>
    <col min="2" max="2" width="36" customWidth="1"/>
    <col min="3" max="3" width="14.1796875" customWidth="1"/>
    <col min="4" max="4" width="14.81640625" customWidth="1"/>
    <col min="5" max="5" width="16.81640625" customWidth="1"/>
    <col min="6" max="6" width="16.1796875" customWidth="1"/>
    <col min="7" max="8" width="15.453125" customWidth="1"/>
    <col min="9" max="9" width="0.81640625" customWidth="1"/>
    <col min="10" max="28" width="8.54296875" customWidth="1"/>
  </cols>
  <sheetData>
    <row r="1" spans="1:8" ht="19.5" customHeight="1">
      <c r="A1" s="372" t="s">
        <v>71</v>
      </c>
      <c r="B1" s="373"/>
      <c r="C1" s="373"/>
      <c r="D1" s="373"/>
      <c r="E1" s="373"/>
      <c r="F1" s="373"/>
      <c r="G1" s="373"/>
      <c r="H1" s="373"/>
    </row>
    <row r="2" spans="1:8" ht="12.75" customHeight="1">
      <c r="A2" s="2"/>
    </row>
    <row r="3" spans="1:8" ht="14.25" customHeight="1">
      <c r="A3" s="4" t="s">
        <v>72</v>
      </c>
      <c r="B3" s="374" t="s">
        <v>73</v>
      </c>
      <c r="C3" s="371"/>
      <c r="D3" s="371"/>
      <c r="E3" s="371"/>
      <c r="F3" s="371"/>
      <c r="G3" s="371"/>
      <c r="H3" s="371"/>
    </row>
    <row r="4" spans="1:8" ht="26.25" customHeight="1">
      <c r="A4" s="4"/>
      <c r="B4" s="370" t="s">
        <v>74</v>
      </c>
      <c r="C4" s="371"/>
      <c r="D4" s="371"/>
      <c r="E4" s="371"/>
      <c r="F4" s="371"/>
      <c r="G4" s="371"/>
      <c r="H4" s="371"/>
    </row>
    <row r="5" spans="1:8" ht="13.5" customHeight="1">
      <c r="A5" s="4"/>
      <c r="B5" s="375" t="s">
        <v>75</v>
      </c>
      <c r="C5" s="371"/>
      <c r="D5" s="371"/>
      <c r="E5" s="371"/>
      <c r="F5" s="371"/>
      <c r="G5" s="371"/>
      <c r="H5" s="371"/>
    </row>
    <row r="6" spans="1:8" ht="13">
      <c r="A6" s="4"/>
      <c r="B6" s="375" t="s">
        <v>76</v>
      </c>
      <c r="C6" s="371"/>
      <c r="D6" s="371"/>
      <c r="E6" s="371"/>
      <c r="F6" s="371"/>
      <c r="G6" s="371"/>
      <c r="H6" s="371"/>
    </row>
    <row r="7" spans="1:8" ht="14.25" customHeight="1">
      <c r="A7" s="4"/>
      <c r="B7" s="375" t="s">
        <v>77</v>
      </c>
      <c r="C7" s="371"/>
      <c r="D7" s="371"/>
      <c r="E7" s="371"/>
      <c r="F7" s="371"/>
      <c r="G7" s="371"/>
      <c r="H7" s="371"/>
    </row>
    <row r="8" spans="1:8" ht="13">
      <c r="A8" s="4"/>
      <c r="B8" s="375" t="s">
        <v>78</v>
      </c>
      <c r="C8" s="371"/>
      <c r="D8" s="371"/>
      <c r="E8" s="371"/>
      <c r="F8" s="371"/>
      <c r="G8" s="371"/>
      <c r="H8" s="371"/>
    </row>
    <row r="9" spans="1:8" ht="44.15" customHeight="1">
      <c r="A9" s="4"/>
      <c r="B9" s="395" t="s">
        <v>79</v>
      </c>
      <c r="C9" s="396"/>
      <c r="D9" s="396"/>
      <c r="E9" s="396"/>
      <c r="F9" s="396"/>
      <c r="G9" s="396"/>
    </row>
    <row r="10" spans="1:8" ht="12.75" customHeight="1">
      <c r="A10" s="4"/>
      <c r="B10" s="231" t="s">
        <v>80</v>
      </c>
      <c r="C10" s="232" t="s">
        <v>81</v>
      </c>
      <c r="D10" s="233" t="s">
        <v>82</v>
      </c>
      <c r="E10" s="234" t="s">
        <v>83</v>
      </c>
      <c r="F10" s="234" t="s">
        <v>84</v>
      </c>
    </row>
    <row r="11" spans="1:8" ht="25" customHeight="1">
      <c r="A11" s="4"/>
      <c r="B11" s="22" t="s">
        <v>85</v>
      </c>
      <c r="C11" s="317">
        <v>881</v>
      </c>
      <c r="D11" s="23">
        <v>904</v>
      </c>
      <c r="E11" s="23">
        <v>0</v>
      </c>
      <c r="F11" s="23">
        <v>16</v>
      </c>
    </row>
    <row r="12" spans="1:8" ht="12.75" customHeight="1">
      <c r="A12" s="4"/>
      <c r="B12" s="24" t="s">
        <v>86</v>
      </c>
      <c r="C12" s="23">
        <v>281</v>
      </c>
      <c r="D12" s="23">
        <v>332</v>
      </c>
      <c r="E12" s="23">
        <v>0</v>
      </c>
      <c r="F12" s="23">
        <v>8</v>
      </c>
    </row>
    <row r="13" spans="1:8" ht="12.75" customHeight="1">
      <c r="A13" s="4"/>
      <c r="B13" s="24" t="s">
        <v>87</v>
      </c>
      <c r="C13" s="23">
        <v>2044</v>
      </c>
      <c r="D13" s="23">
        <v>2362</v>
      </c>
      <c r="E13" s="23">
        <v>0</v>
      </c>
      <c r="F13" s="23">
        <v>15</v>
      </c>
    </row>
    <row r="14" spans="1:8" ht="12.75" customHeight="1">
      <c r="A14" s="4"/>
      <c r="B14" s="25" t="s">
        <v>88</v>
      </c>
      <c r="C14" s="26">
        <f t="shared" ref="C14:D14" si="0">SUM(C11:C13)</f>
        <v>3206</v>
      </c>
      <c r="D14" s="26">
        <f t="shared" si="0"/>
        <v>3598</v>
      </c>
      <c r="E14" s="26">
        <f>SUM(E11:E13)</f>
        <v>0</v>
      </c>
      <c r="F14" s="26">
        <f t="shared" ref="F14" si="1">SUM(F11:F13)</f>
        <v>39</v>
      </c>
    </row>
    <row r="15" spans="1:8" ht="12.75" customHeight="1">
      <c r="A15" s="4"/>
      <c r="B15" s="22" t="s">
        <v>89</v>
      </c>
      <c r="C15" s="23"/>
      <c r="D15" s="23"/>
      <c r="E15" s="23"/>
      <c r="F15" s="23"/>
    </row>
    <row r="16" spans="1:8" ht="12.75" customHeight="1">
      <c r="A16" s="4"/>
      <c r="B16" s="25" t="s">
        <v>90</v>
      </c>
      <c r="C16" s="26">
        <f>SUM(C14:C15)</f>
        <v>3206</v>
      </c>
      <c r="D16" s="26">
        <f t="shared" ref="D16" si="2">SUM(D14:D15)</f>
        <v>3598</v>
      </c>
      <c r="E16" s="26">
        <f>SUM(E14:E15)</f>
        <v>0</v>
      </c>
      <c r="F16" s="26">
        <f t="shared" ref="F16" si="3">SUM(F14:F15)</f>
        <v>39</v>
      </c>
    </row>
    <row r="17" spans="1:6" ht="12.75" customHeight="1"/>
    <row r="18" spans="1:6" ht="12.75" customHeight="1">
      <c r="A18" s="4"/>
      <c r="B18" s="235" t="s">
        <v>91</v>
      </c>
      <c r="C18" s="232" t="s">
        <v>81</v>
      </c>
      <c r="D18" s="233" t="s">
        <v>82</v>
      </c>
      <c r="E18" s="234" t="s">
        <v>83</v>
      </c>
      <c r="F18" s="234" t="s">
        <v>84</v>
      </c>
    </row>
    <row r="19" spans="1:6" ht="26.5" customHeight="1">
      <c r="A19" s="4"/>
      <c r="B19" s="229" t="s">
        <v>85</v>
      </c>
      <c r="C19" s="317">
        <v>18</v>
      </c>
      <c r="D19" s="23">
        <v>22</v>
      </c>
      <c r="E19" s="23">
        <v>0</v>
      </c>
      <c r="F19" s="23">
        <v>0</v>
      </c>
    </row>
    <row r="20" spans="1:6" ht="12.75" customHeight="1">
      <c r="A20" s="4"/>
      <c r="B20" s="24" t="s">
        <v>86</v>
      </c>
      <c r="C20" s="23">
        <v>42</v>
      </c>
      <c r="D20" s="23">
        <v>78</v>
      </c>
      <c r="E20" s="23">
        <v>0</v>
      </c>
      <c r="F20" s="23">
        <v>0</v>
      </c>
    </row>
    <row r="21" spans="1:6" ht="12.75" customHeight="1">
      <c r="A21" s="4"/>
      <c r="B21" s="24" t="s">
        <v>87</v>
      </c>
      <c r="C21" s="23">
        <v>0</v>
      </c>
      <c r="D21" s="23">
        <v>0</v>
      </c>
      <c r="E21" s="23">
        <v>0</v>
      </c>
      <c r="F21" s="23">
        <v>0</v>
      </c>
    </row>
    <row r="22" spans="1:6" ht="12.75" customHeight="1">
      <c r="A22" s="4"/>
      <c r="B22" s="25" t="s">
        <v>88</v>
      </c>
      <c r="C22" s="26">
        <f>SUM(C19:C21)</f>
        <v>60</v>
      </c>
      <c r="D22" s="26">
        <f t="shared" ref="D22:E22" si="4">SUM(D19:D21)</f>
        <v>100</v>
      </c>
      <c r="E22" s="26">
        <f t="shared" si="4"/>
        <v>0</v>
      </c>
      <c r="F22" s="26">
        <f t="shared" ref="F22" si="5">SUM(F19:F21)</f>
        <v>0</v>
      </c>
    </row>
    <row r="23" spans="1:6" ht="12.75" customHeight="1">
      <c r="A23" s="4"/>
      <c r="B23" s="22" t="s">
        <v>89</v>
      </c>
      <c r="C23" s="23"/>
      <c r="D23" s="23"/>
      <c r="E23" s="23"/>
      <c r="F23" s="23"/>
    </row>
    <row r="24" spans="1:6" ht="12.75" customHeight="1">
      <c r="A24" s="4"/>
      <c r="B24" s="25" t="s">
        <v>92</v>
      </c>
      <c r="C24" s="26">
        <f>SUM(C22:C23)</f>
        <v>60</v>
      </c>
      <c r="D24" s="26">
        <f t="shared" ref="D24:E24" si="6">SUM(D22:D23)</f>
        <v>100</v>
      </c>
      <c r="E24" s="26">
        <f t="shared" si="6"/>
        <v>0</v>
      </c>
      <c r="F24" s="26">
        <f t="shared" ref="F24" si="7">SUM(F22:F23)</f>
        <v>0</v>
      </c>
    </row>
    <row r="25" spans="1:6" ht="12.75" customHeight="1"/>
    <row r="26" spans="1:6" ht="12.75" customHeight="1">
      <c r="A26" s="4"/>
      <c r="B26" s="235" t="s">
        <v>93</v>
      </c>
      <c r="C26" s="232" t="s">
        <v>81</v>
      </c>
      <c r="D26" s="233" t="s">
        <v>82</v>
      </c>
      <c r="E26" s="234" t="s">
        <v>83</v>
      </c>
      <c r="F26" s="234" t="s">
        <v>84</v>
      </c>
    </row>
    <row r="27" spans="1:6" ht="12.75" customHeight="1">
      <c r="A27" s="4"/>
      <c r="B27" s="25" t="s">
        <v>94</v>
      </c>
      <c r="C27" s="318">
        <f>SUM(C24,C16)</f>
        <v>3266</v>
      </c>
      <c r="D27" s="318">
        <f t="shared" ref="D27:F27" si="8">SUM(D24,D16)</f>
        <v>3698</v>
      </c>
      <c r="E27" s="318">
        <f t="shared" si="8"/>
        <v>0</v>
      </c>
      <c r="F27" s="318">
        <f t="shared" si="8"/>
        <v>39</v>
      </c>
    </row>
    <row r="28" spans="1:6" ht="12.5"/>
    <row r="29" spans="1:6" ht="12.75" customHeight="1">
      <c r="A29" s="4"/>
      <c r="B29" s="230" t="s">
        <v>95</v>
      </c>
      <c r="C29" s="27"/>
      <c r="D29" s="27"/>
      <c r="E29" s="27"/>
      <c r="F29" s="27"/>
    </row>
    <row r="30" spans="1:6" ht="12.75" customHeight="1">
      <c r="A30" s="4"/>
      <c r="B30" s="24" t="s">
        <v>96</v>
      </c>
      <c r="C30" s="28">
        <v>162</v>
      </c>
      <c r="D30" s="28">
        <v>293</v>
      </c>
      <c r="E30" s="28">
        <v>0</v>
      </c>
      <c r="F30" s="28">
        <v>0</v>
      </c>
    </row>
    <row r="31" spans="1:6" ht="12.75" customHeight="1">
      <c r="A31" s="4"/>
      <c r="B31" s="24" t="s">
        <v>87</v>
      </c>
      <c r="C31" s="28">
        <v>815</v>
      </c>
      <c r="D31" s="28">
        <v>1275</v>
      </c>
      <c r="E31" s="28">
        <v>0</v>
      </c>
      <c r="F31" s="28">
        <v>5</v>
      </c>
    </row>
    <row r="32" spans="1:6" ht="12.75" customHeight="1">
      <c r="A32" s="4"/>
      <c r="B32" s="22" t="s">
        <v>97</v>
      </c>
      <c r="C32" s="28"/>
      <c r="D32" s="28">
        <v>3</v>
      </c>
      <c r="E32" s="28"/>
      <c r="F32" s="28"/>
    </row>
    <row r="33" spans="1:8" ht="12.75" customHeight="1">
      <c r="A33" s="4"/>
      <c r="B33" s="25" t="s">
        <v>98</v>
      </c>
      <c r="C33" s="29">
        <f t="shared" ref="C33:E33" si="9">SUM(C30:C32)</f>
        <v>977</v>
      </c>
      <c r="D33" s="29">
        <f t="shared" si="9"/>
        <v>1571</v>
      </c>
      <c r="E33" s="29">
        <f t="shared" si="9"/>
        <v>0</v>
      </c>
      <c r="F33" s="29">
        <f t="shared" ref="F33" si="10">SUM(F30:F32)</f>
        <v>5</v>
      </c>
    </row>
    <row r="34" spans="1:8" ht="12.5"/>
    <row r="35" spans="1:8" ht="12.75" customHeight="1">
      <c r="A35" s="4"/>
      <c r="B35" s="230" t="s">
        <v>99</v>
      </c>
      <c r="C35" s="27"/>
      <c r="D35" s="27"/>
      <c r="E35" s="27"/>
      <c r="F35" s="27"/>
    </row>
    <row r="36" spans="1:8" ht="12.75" customHeight="1">
      <c r="A36" s="4"/>
      <c r="B36" s="24" t="s">
        <v>96</v>
      </c>
      <c r="C36" s="28"/>
      <c r="D36" s="28"/>
      <c r="E36" s="28"/>
      <c r="F36" s="28"/>
    </row>
    <row r="37" spans="1:8" ht="12.75" customHeight="1">
      <c r="A37" s="4"/>
      <c r="B37" s="24" t="s">
        <v>87</v>
      </c>
      <c r="C37" s="28"/>
      <c r="D37" s="28"/>
      <c r="E37" s="28"/>
      <c r="F37" s="28"/>
    </row>
    <row r="38" spans="1:8" ht="12.75" customHeight="1">
      <c r="A38" s="4"/>
      <c r="B38" s="22" t="s">
        <v>97</v>
      </c>
      <c r="C38" s="28"/>
      <c r="D38" s="28"/>
      <c r="E38" s="28"/>
      <c r="F38" s="28"/>
    </row>
    <row r="39" spans="1:8" ht="12.75" customHeight="1">
      <c r="A39" s="4"/>
      <c r="B39" s="25" t="s">
        <v>100</v>
      </c>
      <c r="C39" s="29">
        <f t="shared" ref="C39:E39" si="11">SUM(C36:C38)</f>
        <v>0</v>
      </c>
      <c r="D39" s="29">
        <f>SUM(D36:D38)</f>
        <v>0</v>
      </c>
      <c r="E39" s="29">
        <f t="shared" si="11"/>
        <v>0</v>
      </c>
      <c r="F39" s="29">
        <f t="shared" ref="F39" si="12">SUM(F36:F38)</f>
        <v>0</v>
      </c>
    </row>
    <row r="40" spans="1:8" ht="12.75" customHeight="1"/>
    <row r="41" spans="1:8" ht="12.75" customHeight="1">
      <c r="A41" s="4"/>
      <c r="B41" s="235" t="s">
        <v>101</v>
      </c>
      <c r="C41" s="232" t="s">
        <v>81</v>
      </c>
      <c r="D41" s="233" t="s">
        <v>82</v>
      </c>
      <c r="E41" s="234" t="s">
        <v>83</v>
      </c>
      <c r="F41" s="234" t="s">
        <v>84</v>
      </c>
    </row>
    <row r="42" spans="1:8" ht="12.75" customHeight="1">
      <c r="A42" s="4"/>
      <c r="B42" s="25" t="s">
        <v>102</v>
      </c>
      <c r="C42" s="319">
        <f>SUM(C39,C33)</f>
        <v>977</v>
      </c>
      <c r="D42" s="319">
        <f t="shared" ref="D42:F42" si="13">SUM(D39,D33)</f>
        <v>1571</v>
      </c>
      <c r="E42" s="319">
        <f t="shared" si="13"/>
        <v>0</v>
      </c>
      <c r="F42" s="26">
        <f t="shared" si="13"/>
        <v>5</v>
      </c>
    </row>
    <row r="43" spans="1:8" ht="12.75" customHeight="1"/>
    <row r="44" spans="1:8" ht="12.75" customHeight="1">
      <c r="A44" s="4"/>
      <c r="B44" s="235" t="s">
        <v>103</v>
      </c>
      <c r="C44" s="232" t="s">
        <v>81</v>
      </c>
      <c r="D44" s="233" t="s">
        <v>82</v>
      </c>
      <c r="E44" s="234" t="s">
        <v>83</v>
      </c>
      <c r="F44" s="234" t="s">
        <v>84</v>
      </c>
    </row>
    <row r="45" spans="1:8" ht="12.75" customHeight="1">
      <c r="A45" s="4"/>
      <c r="B45" s="25" t="s">
        <v>104</v>
      </c>
      <c r="C45" s="26">
        <f>SUM(C42,C27)</f>
        <v>4243</v>
      </c>
      <c r="D45" s="26">
        <f t="shared" ref="D45:F45" si="14">SUM(D42,D27)</f>
        <v>5269</v>
      </c>
      <c r="E45" s="26">
        <f t="shared" si="14"/>
        <v>0</v>
      </c>
      <c r="F45" s="26">
        <f t="shared" si="14"/>
        <v>44</v>
      </c>
    </row>
    <row r="46" spans="1:8" ht="12.75" customHeight="1">
      <c r="A46" s="4"/>
      <c r="B46" s="30"/>
      <c r="C46" s="31"/>
      <c r="D46" s="32"/>
      <c r="E46" s="32"/>
      <c r="F46" s="32"/>
      <c r="G46" s="32"/>
      <c r="H46" s="32"/>
    </row>
    <row r="47" spans="1:8" ht="12.75" customHeight="1">
      <c r="A47" s="4"/>
      <c r="B47" s="33" t="s">
        <v>105</v>
      </c>
      <c r="C47" s="34">
        <f>SUM(C27:F27)</f>
        <v>7003</v>
      </c>
      <c r="G47" s="35"/>
      <c r="H47" s="35"/>
    </row>
    <row r="48" spans="1:8" ht="12.75" customHeight="1">
      <c r="A48" s="4"/>
      <c r="B48" s="33" t="s">
        <v>106</v>
      </c>
      <c r="C48" s="320">
        <f>SUM(C42:F42)</f>
        <v>2553</v>
      </c>
      <c r="G48" s="35"/>
      <c r="H48" s="35"/>
    </row>
    <row r="49" spans="1:8" ht="12.75" customHeight="1">
      <c r="A49" s="4"/>
      <c r="B49" s="5" t="s">
        <v>107</v>
      </c>
      <c r="C49" s="321">
        <f>SUM(C47:C48)</f>
        <v>9556</v>
      </c>
      <c r="D49" s="5"/>
      <c r="E49" s="5"/>
      <c r="F49" s="5"/>
      <c r="G49" s="36"/>
      <c r="H49" s="36"/>
    </row>
    <row r="50" spans="1:8" ht="22.5" customHeight="1">
      <c r="A50" s="37" t="s">
        <v>108</v>
      </c>
      <c r="B50" s="397" t="s">
        <v>109</v>
      </c>
      <c r="C50" s="371"/>
      <c r="D50" s="371"/>
      <c r="E50" s="371"/>
      <c r="F50" s="371"/>
      <c r="G50" s="371"/>
      <c r="H50" s="371"/>
    </row>
    <row r="51" spans="1:8" ht="27.75" customHeight="1">
      <c r="A51" s="4"/>
      <c r="B51" s="370" t="s">
        <v>110</v>
      </c>
      <c r="C51" s="371"/>
      <c r="D51" s="371"/>
      <c r="E51" s="371"/>
      <c r="F51" s="371"/>
      <c r="G51" s="371"/>
      <c r="H51" s="371"/>
    </row>
    <row r="52" spans="1:8" ht="15" customHeight="1">
      <c r="A52" s="4"/>
      <c r="B52" s="370" t="s">
        <v>111</v>
      </c>
      <c r="C52" s="371"/>
      <c r="D52" s="371"/>
      <c r="E52" s="371"/>
      <c r="F52" s="371"/>
      <c r="G52" s="371"/>
      <c r="H52" s="371"/>
    </row>
    <row r="53" spans="1:8" ht="15.75" customHeight="1">
      <c r="A53" s="4"/>
      <c r="B53" s="370" t="s">
        <v>112</v>
      </c>
      <c r="C53" s="371"/>
      <c r="D53" s="371"/>
      <c r="E53" s="371"/>
      <c r="F53" s="371"/>
      <c r="G53" s="371"/>
      <c r="H53" s="371"/>
    </row>
    <row r="54" spans="1:8" ht="38.25" customHeight="1">
      <c r="A54" s="4"/>
      <c r="B54" s="370" t="s">
        <v>113</v>
      </c>
      <c r="C54" s="371"/>
      <c r="D54" s="371"/>
      <c r="E54" s="371"/>
      <c r="F54" s="371"/>
      <c r="G54" s="371"/>
      <c r="H54" s="371"/>
    </row>
    <row r="55" spans="1:8" ht="16.5" customHeight="1">
      <c r="A55" s="4"/>
      <c r="B55" s="370" t="s">
        <v>114</v>
      </c>
      <c r="C55" s="371"/>
      <c r="D55" s="371"/>
      <c r="E55" s="371"/>
      <c r="F55" s="371"/>
      <c r="G55" s="371"/>
      <c r="H55" s="371"/>
    </row>
    <row r="56" spans="1:8" ht="54.75" customHeight="1">
      <c r="A56" s="4"/>
      <c r="B56" s="370" t="s">
        <v>115</v>
      </c>
      <c r="C56" s="371"/>
      <c r="D56" s="371"/>
      <c r="E56" s="371"/>
      <c r="F56" s="371"/>
      <c r="G56" s="371"/>
      <c r="H56" s="371"/>
    </row>
    <row r="57" spans="1:8" ht="35.25" customHeight="1">
      <c r="A57" s="4"/>
      <c r="B57" s="381" t="s">
        <v>116</v>
      </c>
      <c r="C57" s="371"/>
      <c r="D57" s="371"/>
      <c r="E57" s="371"/>
      <c r="F57" s="371"/>
      <c r="G57" s="371"/>
      <c r="H57" s="371"/>
    </row>
    <row r="58" spans="1:8" ht="47.25" customHeight="1">
      <c r="A58" s="4"/>
      <c r="B58" s="370" t="s">
        <v>117</v>
      </c>
      <c r="C58" s="371"/>
      <c r="D58" s="371"/>
      <c r="E58" s="371"/>
      <c r="F58" s="371"/>
      <c r="G58" s="371"/>
      <c r="H58" s="371"/>
    </row>
    <row r="59" spans="1:8" ht="34.5" customHeight="1">
      <c r="A59" s="4"/>
      <c r="B59" s="370" t="s">
        <v>118</v>
      </c>
      <c r="C59" s="371"/>
      <c r="D59" s="371"/>
      <c r="E59" s="371"/>
      <c r="F59" s="371"/>
      <c r="G59" s="371"/>
      <c r="H59" s="371"/>
    </row>
    <row r="60" spans="1:8" ht="63" customHeight="1">
      <c r="A60" s="4"/>
      <c r="B60" s="394" t="s">
        <v>119</v>
      </c>
      <c r="C60" s="394"/>
      <c r="D60" s="394"/>
      <c r="E60" s="394"/>
      <c r="F60" s="394"/>
    </row>
    <row r="61" spans="1:8" ht="51.65" customHeight="1">
      <c r="A61" s="4"/>
      <c r="B61" s="393"/>
      <c r="C61" s="377"/>
      <c r="D61" s="322" t="s">
        <v>120</v>
      </c>
      <c r="E61" s="322" t="s">
        <v>121</v>
      </c>
      <c r="F61" s="322" t="s">
        <v>122</v>
      </c>
    </row>
    <row r="62" spans="1:8" ht="12.75" customHeight="1">
      <c r="A62" s="4"/>
      <c r="B62" s="390" t="s">
        <v>123</v>
      </c>
      <c r="C62" s="377"/>
      <c r="D62" s="323">
        <v>469</v>
      </c>
      <c r="E62" s="323">
        <v>928</v>
      </c>
      <c r="F62" s="323">
        <v>935</v>
      </c>
    </row>
    <row r="63" spans="1:8" ht="12.75" customHeight="1">
      <c r="A63" s="4"/>
      <c r="B63" s="392" t="s">
        <v>124</v>
      </c>
      <c r="C63" s="377"/>
      <c r="D63" s="323">
        <v>92</v>
      </c>
      <c r="E63" s="323">
        <v>395</v>
      </c>
      <c r="F63" s="323">
        <v>500</v>
      </c>
    </row>
    <row r="64" spans="1:8" ht="12.75" customHeight="1">
      <c r="A64" s="4"/>
      <c r="B64" s="390" t="s">
        <v>125</v>
      </c>
      <c r="C64" s="377"/>
      <c r="D64" s="323">
        <v>129</v>
      </c>
      <c r="E64" s="323">
        <v>646</v>
      </c>
      <c r="F64" s="323">
        <v>823</v>
      </c>
    </row>
    <row r="65" spans="1:8" ht="12.75" customHeight="1">
      <c r="A65" s="4"/>
      <c r="B65" s="390" t="s">
        <v>126</v>
      </c>
      <c r="C65" s="377"/>
      <c r="D65" s="323">
        <v>931</v>
      </c>
      <c r="E65" s="323">
        <v>5246</v>
      </c>
      <c r="F65" s="323">
        <v>6274</v>
      </c>
    </row>
    <row r="66" spans="1:8" ht="15" customHeight="1">
      <c r="A66" s="4"/>
      <c r="B66" s="390" t="s">
        <v>127</v>
      </c>
      <c r="C66" s="377"/>
      <c r="D66" s="323">
        <v>2</v>
      </c>
      <c r="E66" s="323">
        <v>8</v>
      </c>
      <c r="F66" s="323">
        <v>13</v>
      </c>
    </row>
    <row r="67" spans="1:8" ht="12.75" customHeight="1">
      <c r="A67" s="4"/>
      <c r="B67" s="390" t="s">
        <v>128</v>
      </c>
      <c r="C67" s="377"/>
      <c r="D67" s="323">
        <v>15</v>
      </c>
      <c r="E67" s="323">
        <v>130</v>
      </c>
      <c r="F67" s="323">
        <v>156</v>
      </c>
    </row>
    <row r="68" spans="1:8" ht="26.25" customHeight="1">
      <c r="A68" s="4"/>
      <c r="B68" s="390" t="s">
        <v>129</v>
      </c>
      <c r="C68" s="377"/>
      <c r="D68" s="323">
        <v>2</v>
      </c>
      <c r="E68" s="323">
        <v>4</v>
      </c>
      <c r="F68" s="323">
        <v>5</v>
      </c>
    </row>
    <row r="69" spans="1:8" ht="12.75" customHeight="1">
      <c r="A69" s="4"/>
      <c r="B69" s="390" t="s">
        <v>130</v>
      </c>
      <c r="C69" s="377"/>
      <c r="D69" s="323">
        <v>72</v>
      </c>
      <c r="E69" s="323">
        <v>303</v>
      </c>
      <c r="F69" s="323">
        <v>350</v>
      </c>
    </row>
    <row r="70" spans="1:8" ht="12.75" customHeight="1">
      <c r="A70" s="4"/>
      <c r="B70" s="390" t="s">
        <v>131</v>
      </c>
      <c r="C70" s="377"/>
      <c r="D70" s="323">
        <v>70</v>
      </c>
      <c r="E70" s="323">
        <v>352</v>
      </c>
      <c r="F70" s="323">
        <v>405</v>
      </c>
    </row>
    <row r="71" spans="1:8" ht="12.75" customHeight="1">
      <c r="A71" s="4"/>
      <c r="B71" s="391" t="s">
        <v>132</v>
      </c>
      <c r="C71" s="377"/>
      <c r="D71" s="325">
        <f>SUM(D62:D70)</f>
        <v>1782</v>
      </c>
      <c r="E71" s="325">
        <f t="shared" ref="E71:F71" si="15">SUM(E62:E70)</f>
        <v>8012</v>
      </c>
      <c r="F71" s="325">
        <f t="shared" si="15"/>
        <v>9461</v>
      </c>
    </row>
    <row r="72" spans="1:8" ht="12.75" customHeight="1">
      <c r="A72" s="2"/>
    </row>
    <row r="73" spans="1:8" ht="12.75" customHeight="1">
      <c r="A73" s="2"/>
      <c r="B73" s="38" t="s">
        <v>133</v>
      </c>
    </row>
    <row r="74" spans="1:8" ht="12.75" customHeight="1">
      <c r="A74" s="4" t="s">
        <v>134</v>
      </c>
      <c r="B74" s="5" t="s">
        <v>135</v>
      </c>
      <c r="G74" s="39"/>
      <c r="H74" s="39"/>
    </row>
    <row r="75" spans="1:8" ht="12.75" customHeight="1">
      <c r="A75" s="4"/>
      <c r="B75" s="1" t="s">
        <v>136</v>
      </c>
      <c r="C75" s="40">
        <v>67</v>
      </c>
      <c r="G75" s="39"/>
      <c r="H75" s="39"/>
    </row>
    <row r="76" spans="1:8" ht="12.75" customHeight="1">
      <c r="A76" s="4"/>
      <c r="B76" s="1" t="s">
        <v>137</v>
      </c>
      <c r="C76" s="40">
        <v>115</v>
      </c>
      <c r="G76" s="39"/>
      <c r="H76" s="39"/>
    </row>
    <row r="77" spans="1:8" ht="12.75" customHeight="1">
      <c r="A77" s="4"/>
      <c r="B77" s="1" t="s">
        <v>138</v>
      </c>
      <c r="C77" s="40">
        <v>1647</v>
      </c>
      <c r="G77" s="39"/>
      <c r="H77" s="39"/>
    </row>
    <row r="78" spans="1:8" ht="12.75" customHeight="1">
      <c r="A78" s="4"/>
      <c r="B78" s="1" t="s">
        <v>139</v>
      </c>
      <c r="C78" s="40">
        <v>28</v>
      </c>
      <c r="G78" s="39"/>
      <c r="H78" s="39"/>
    </row>
    <row r="79" spans="1:8" ht="12.75" customHeight="1">
      <c r="A79" s="4"/>
      <c r="B79" s="1" t="s">
        <v>140</v>
      </c>
      <c r="C79" s="40">
        <v>965</v>
      </c>
      <c r="G79" s="39"/>
      <c r="H79" s="39"/>
    </row>
    <row r="80" spans="1:8" ht="12.75" customHeight="1">
      <c r="A80" s="4"/>
      <c r="B80" s="1" t="s">
        <v>141</v>
      </c>
      <c r="C80" s="40">
        <v>15</v>
      </c>
      <c r="G80" s="39"/>
      <c r="H80" s="39"/>
    </row>
    <row r="81" spans="1:28" ht="12.75" customHeight="1">
      <c r="A81" s="4"/>
      <c r="B81" s="13" t="s">
        <v>142</v>
      </c>
      <c r="C81" s="40">
        <v>3</v>
      </c>
      <c r="G81" s="39"/>
      <c r="H81" s="39"/>
    </row>
    <row r="82" spans="1:28" ht="24.75" customHeight="1">
      <c r="A82" s="4"/>
      <c r="B82" s="13" t="s">
        <v>143</v>
      </c>
      <c r="C82" s="40">
        <v>43</v>
      </c>
      <c r="G82" s="39"/>
      <c r="H82" s="39"/>
    </row>
    <row r="83" spans="1:28" ht="12.75" customHeight="1">
      <c r="A83" s="4"/>
      <c r="B83" s="1" t="s">
        <v>144</v>
      </c>
      <c r="C83" s="40">
        <v>3</v>
      </c>
      <c r="G83" s="39"/>
      <c r="H83" s="39"/>
    </row>
    <row r="84" spans="1:28" ht="22.5" customHeight="1">
      <c r="A84" s="2"/>
      <c r="B84" s="41" t="s">
        <v>145</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0" t="s">
        <v>146</v>
      </c>
      <c r="C85" s="371"/>
      <c r="D85" s="371"/>
      <c r="E85" s="371"/>
      <c r="F85" s="371"/>
      <c r="G85" s="371"/>
      <c r="H85" s="371"/>
      <c r="I85" s="1"/>
      <c r="J85" s="1"/>
      <c r="K85" s="1"/>
      <c r="L85" s="1"/>
      <c r="M85" s="1"/>
      <c r="N85" s="1"/>
      <c r="O85" s="1"/>
      <c r="P85" s="1"/>
      <c r="Q85" s="1"/>
      <c r="R85" s="1"/>
      <c r="S85" s="1"/>
      <c r="T85" s="1"/>
      <c r="U85" s="1"/>
      <c r="V85" s="1"/>
      <c r="W85" s="1"/>
      <c r="X85" s="1"/>
      <c r="Y85" s="1"/>
      <c r="Z85" s="1"/>
      <c r="AA85" s="1"/>
      <c r="AB85" s="1"/>
    </row>
    <row r="86" spans="1:28" ht="46.5" customHeight="1">
      <c r="A86" s="2"/>
      <c r="B86" s="370" t="s">
        <v>147</v>
      </c>
      <c r="C86" s="371"/>
      <c r="D86" s="371"/>
      <c r="E86" s="371"/>
      <c r="F86" s="371"/>
      <c r="G86" s="371"/>
      <c r="H86" s="371"/>
      <c r="I86" s="1"/>
      <c r="J86" s="1"/>
      <c r="K86" s="1"/>
      <c r="L86" s="1"/>
      <c r="M86" s="1"/>
      <c r="N86" s="1"/>
      <c r="O86" s="1"/>
      <c r="P86" s="1"/>
      <c r="Q86" s="1"/>
      <c r="R86" s="1"/>
      <c r="S86" s="1"/>
      <c r="T86" s="1"/>
      <c r="U86" s="1"/>
      <c r="V86" s="1"/>
      <c r="W86" s="1"/>
      <c r="X86" s="1"/>
      <c r="Y86" s="1"/>
      <c r="Z86" s="1"/>
      <c r="AA86" s="1"/>
      <c r="AB86" s="1"/>
    </row>
    <row r="87" spans="1:28" ht="54.75" customHeight="1">
      <c r="A87" s="2"/>
      <c r="B87" s="370" t="s">
        <v>148</v>
      </c>
      <c r="C87" s="371"/>
      <c r="D87" s="371"/>
      <c r="E87" s="371"/>
      <c r="F87" s="371"/>
      <c r="G87" s="371"/>
      <c r="H87" s="371"/>
      <c r="I87" s="371"/>
      <c r="J87" s="371"/>
      <c r="K87" s="371"/>
      <c r="L87" s="371"/>
      <c r="M87" s="371"/>
      <c r="N87" s="371"/>
      <c r="O87" s="371"/>
      <c r="P87" s="371"/>
      <c r="Q87" s="371"/>
      <c r="R87" s="371"/>
      <c r="S87" s="371"/>
      <c r="T87" s="371"/>
      <c r="U87" s="371"/>
      <c r="V87" s="371"/>
      <c r="W87" s="371"/>
      <c r="X87" s="371"/>
      <c r="Y87" s="371"/>
      <c r="Z87" s="371"/>
      <c r="AA87" s="371"/>
      <c r="AB87" s="371"/>
    </row>
    <row r="88" spans="1:28" ht="54.75" customHeight="1">
      <c r="A88" s="2"/>
      <c r="B88" s="371"/>
      <c r="C88" s="371"/>
      <c r="D88" s="371"/>
      <c r="E88" s="371"/>
      <c r="F88" s="371"/>
      <c r="G88" s="371"/>
      <c r="H88" s="371"/>
      <c r="I88" s="371"/>
      <c r="J88" s="371"/>
      <c r="K88" s="371"/>
      <c r="L88" s="371"/>
      <c r="M88" s="371"/>
      <c r="N88" s="371"/>
      <c r="O88" s="371"/>
      <c r="P88" s="371"/>
      <c r="Q88" s="371"/>
      <c r="R88" s="371"/>
      <c r="S88" s="371"/>
      <c r="T88" s="371"/>
      <c r="U88" s="371"/>
      <c r="V88" s="371"/>
      <c r="W88" s="371"/>
      <c r="X88" s="371"/>
      <c r="Y88" s="371"/>
      <c r="Z88" s="371"/>
      <c r="AA88" s="371"/>
      <c r="AB88" s="371"/>
    </row>
    <row r="89" spans="1:28" ht="41.25" customHeight="1">
      <c r="A89" s="2"/>
      <c r="B89" s="371"/>
      <c r="C89" s="371"/>
      <c r="D89" s="371"/>
      <c r="E89" s="371"/>
      <c r="F89" s="371"/>
      <c r="G89" s="371"/>
      <c r="H89" s="371"/>
      <c r="I89" s="371"/>
      <c r="J89" s="371"/>
      <c r="K89" s="371"/>
      <c r="L89" s="371"/>
      <c r="M89" s="371"/>
      <c r="N89" s="371"/>
      <c r="O89" s="371"/>
      <c r="P89" s="371"/>
      <c r="Q89" s="371"/>
      <c r="R89" s="371"/>
      <c r="S89" s="371"/>
      <c r="T89" s="371"/>
      <c r="U89" s="371"/>
      <c r="V89" s="371"/>
      <c r="W89" s="371"/>
      <c r="X89" s="371"/>
      <c r="Y89" s="371"/>
      <c r="Z89" s="371"/>
      <c r="AA89" s="371"/>
      <c r="AB89" s="371"/>
    </row>
    <row r="90" spans="1:28" ht="27.75" customHeight="1">
      <c r="A90" s="2"/>
      <c r="B90" s="384" t="s">
        <v>149</v>
      </c>
      <c r="C90" s="371"/>
      <c r="D90" s="371"/>
      <c r="E90" s="371"/>
      <c r="F90" s="371"/>
      <c r="G90" s="42"/>
      <c r="H90" s="42"/>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85" t="s">
        <v>150</v>
      </c>
      <c r="C91" s="371"/>
      <c r="D91" s="371"/>
      <c r="E91" s="371"/>
      <c r="F91" s="371"/>
      <c r="G91" s="371"/>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82" t="s">
        <v>151</v>
      </c>
      <c r="C92" s="383"/>
      <c r="D92" s="383"/>
      <c r="E92" s="383"/>
      <c r="F92" s="383"/>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86"/>
      <c r="C93" s="378" t="s">
        <v>152</v>
      </c>
      <c r="D93" s="378" t="s">
        <v>153</v>
      </c>
      <c r="E93" s="378" t="s">
        <v>154</v>
      </c>
      <c r="F93" s="378" t="s">
        <v>155</v>
      </c>
      <c r="G93" s="21"/>
      <c r="H93" s="21"/>
      <c r="I93" s="21"/>
      <c r="J93" s="21"/>
      <c r="K93" s="21"/>
      <c r="L93" s="21"/>
      <c r="M93" s="21"/>
      <c r="N93" s="21"/>
      <c r="O93" s="21"/>
      <c r="P93" s="21"/>
      <c r="Q93" s="21"/>
      <c r="R93" s="21"/>
      <c r="S93" s="21"/>
      <c r="T93" s="21"/>
      <c r="U93" s="21"/>
      <c r="V93" s="21"/>
    </row>
    <row r="94" spans="1:28" ht="24" customHeight="1">
      <c r="A94" s="2"/>
      <c r="B94" s="379"/>
      <c r="C94" s="379"/>
      <c r="D94" s="379"/>
      <c r="E94" s="379"/>
      <c r="F94" s="379"/>
      <c r="G94" s="21"/>
      <c r="H94" s="21"/>
      <c r="I94" s="21"/>
      <c r="J94" s="21"/>
      <c r="K94" s="21"/>
      <c r="L94" s="21"/>
      <c r="M94" s="21"/>
      <c r="N94" s="21"/>
      <c r="O94" s="21"/>
      <c r="P94" s="21"/>
      <c r="Q94" s="21"/>
      <c r="R94" s="21"/>
      <c r="S94" s="21"/>
      <c r="T94" s="21"/>
      <c r="U94" s="21"/>
      <c r="V94" s="21"/>
      <c r="W94" s="21"/>
      <c r="X94" s="21"/>
      <c r="Y94" s="21"/>
      <c r="Z94" s="21"/>
    </row>
    <row r="95" spans="1:28" ht="51.75" customHeight="1">
      <c r="A95" s="43" t="s">
        <v>156</v>
      </c>
      <c r="B95" s="44" t="s">
        <v>157</v>
      </c>
      <c r="C95" s="22">
        <v>20</v>
      </c>
      <c r="D95" s="22">
        <v>2</v>
      </c>
      <c r="E95" s="22">
        <v>12</v>
      </c>
      <c r="F95" s="22">
        <f>SUM(C95:E95)</f>
        <v>34</v>
      </c>
      <c r="G95" s="21"/>
      <c r="H95" s="21"/>
      <c r="I95" s="21"/>
      <c r="J95" s="21"/>
      <c r="K95" s="21"/>
      <c r="L95" s="21"/>
      <c r="M95" s="21"/>
      <c r="N95" s="21"/>
      <c r="O95" s="21"/>
      <c r="P95" s="21"/>
      <c r="Q95" s="21"/>
      <c r="R95" s="21"/>
      <c r="S95" s="21"/>
      <c r="T95" s="21"/>
      <c r="U95" s="21"/>
      <c r="V95" s="21"/>
      <c r="W95" s="21"/>
      <c r="X95" s="21"/>
      <c r="Y95" s="21"/>
      <c r="Z95" s="21"/>
    </row>
    <row r="96" spans="1:28" ht="119.25" customHeight="1">
      <c r="A96" s="43" t="s">
        <v>158</v>
      </c>
      <c r="B96" s="45" t="s">
        <v>159</v>
      </c>
      <c r="C96" s="22">
        <v>0</v>
      </c>
      <c r="D96" s="22">
        <v>0</v>
      </c>
      <c r="E96" s="22">
        <v>0</v>
      </c>
      <c r="F96" s="22">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3" t="s">
        <v>160</v>
      </c>
      <c r="B97" s="44" t="s">
        <v>161</v>
      </c>
      <c r="C97" s="22">
        <f t="shared" ref="C97:E97" si="16">(C95-C96)</f>
        <v>20</v>
      </c>
      <c r="D97" s="22">
        <f t="shared" si="16"/>
        <v>2</v>
      </c>
      <c r="E97" s="22">
        <f t="shared" si="16"/>
        <v>12</v>
      </c>
      <c r="F97" s="22">
        <f t="shared" ref="F97:F101" si="17">SUM(C97:E97)</f>
        <v>34</v>
      </c>
      <c r="G97" s="21"/>
      <c r="H97" s="21"/>
      <c r="I97" s="21"/>
      <c r="J97" s="21"/>
      <c r="K97" s="21"/>
      <c r="L97" s="21"/>
      <c r="M97" s="21"/>
      <c r="N97" s="21"/>
      <c r="O97" s="21"/>
      <c r="P97" s="21"/>
      <c r="Q97" s="21"/>
      <c r="R97" s="21"/>
      <c r="S97" s="21"/>
      <c r="T97" s="21"/>
      <c r="U97" s="21"/>
      <c r="V97" s="21"/>
      <c r="W97" s="21"/>
      <c r="X97" s="21"/>
      <c r="Y97" s="21"/>
      <c r="Z97" s="21"/>
    </row>
    <row r="98" spans="1:28" ht="51.75" customHeight="1">
      <c r="A98" s="43" t="s">
        <v>162</v>
      </c>
      <c r="B98" s="46" t="s">
        <v>163</v>
      </c>
      <c r="C98" s="22">
        <v>10</v>
      </c>
      <c r="D98" s="22">
        <v>6</v>
      </c>
      <c r="E98" s="22">
        <v>0</v>
      </c>
      <c r="F98" s="22">
        <f t="shared" si="17"/>
        <v>16</v>
      </c>
      <c r="G98" s="21"/>
      <c r="H98" s="21"/>
      <c r="I98" s="21"/>
      <c r="J98" s="21"/>
      <c r="K98" s="21"/>
      <c r="L98" s="21"/>
      <c r="M98" s="21"/>
      <c r="N98" s="21"/>
      <c r="O98" s="21"/>
      <c r="P98" s="21"/>
      <c r="Q98" s="21"/>
      <c r="R98" s="21"/>
      <c r="S98" s="21"/>
      <c r="T98" s="21"/>
      <c r="U98" s="21"/>
      <c r="V98" s="21"/>
      <c r="W98" s="21"/>
      <c r="X98" s="21"/>
      <c r="Y98" s="21"/>
      <c r="Z98" s="21"/>
    </row>
    <row r="99" spans="1:28" ht="63.75" customHeight="1">
      <c r="A99" s="43" t="s">
        <v>164</v>
      </c>
      <c r="B99" s="46" t="s">
        <v>165</v>
      </c>
      <c r="C99" s="22">
        <v>14</v>
      </c>
      <c r="D99" s="22">
        <v>8</v>
      </c>
      <c r="E99" s="22">
        <v>0</v>
      </c>
      <c r="F99" s="22">
        <f t="shared" si="17"/>
        <v>22</v>
      </c>
      <c r="G99" s="21"/>
      <c r="H99" s="21"/>
      <c r="I99" s="21"/>
      <c r="J99" s="21"/>
      <c r="K99" s="21"/>
      <c r="L99" s="21"/>
      <c r="M99" s="21"/>
      <c r="N99" s="21"/>
      <c r="O99" s="21"/>
      <c r="P99" s="21"/>
      <c r="Q99" s="21"/>
      <c r="R99" s="21"/>
      <c r="S99" s="21"/>
      <c r="T99" s="21"/>
      <c r="U99" s="21"/>
      <c r="V99" s="21"/>
      <c r="W99" s="21"/>
      <c r="X99" s="21"/>
      <c r="Y99" s="21"/>
      <c r="Z99" s="21"/>
    </row>
    <row r="100" spans="1:28" ht="68.25" customHeight="1">
      <c r="A100" s="43" t="s">
        <v>166</v>
      </c>
      <c r="B100" s="46" t="s">
        <v>167</v>
      </c>
      <c r="C100" s="22">
        <v>0</v>
      </c>
      <c r="D100" s="22">
        <v>0</v>
      </c>
      <c r="E100" s="22">
        <v>0</v>
      </c>
      <c r="F100" s="22">
        <f t="shared" si="17"/>
        <v>0</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3" t="s">
        <v>168</v>
      </c>
      <c r="B101" s="46" t="s">
        <v>169</v>
      </c>
      <c r="C101" s="22">
        <f t="shared" ref="C101:E101" si="18">SUM(C98:C100)</f>
        <v>24</v>
      </c>
      <c r="D101" s="22">
        <f t="shared" si="18"/>
        <v>14</v>
      </c>
      <c r="E101" s="22">
        <f t="shared" si="18"/>
        <v>0</v>
      </c>
      <c r="F101" s="22">
        <f t="shared" si="17"/>
        <v>38</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3" t="s">
        <v>170</v>
      </c>
      <c r="B102" s="46" t="s">
        <v>171</v>
      </c>
      <c r="C102" s="22">
        <f t="shared" ref="C102:E102" si="19">C101/C97</f>
        <v>1.2</v>
      </c>
      <c r="D102" s="22">
        <f t="shared" si="19"/>
        <v>7</v>
      </c>
      <c r="E102" s="22">
        <f t="shared" si="19"/>
        <v>0</v>
      </c>
      <c r="F102" s="22">
        <f>F101/F97</f>
        <v>1.1176470588235294</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3"/>
      <c r="B103" s="47"/>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87" t="s">
        <v>172</v>
      </c>
      <c r="C104" s="371"/>
      <c r="D104" s="371"/>
      <c r="E104" s="371"/>
      <c r="F104" s="371"/>
      <c r="G104" s="48"/>
      <c r="H104" s="48"/>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80"/>
      <c r="C105" s="378" t="s">
        <v>152</v>
      </c>
      <c r="D105" s="378" t="s">
        <v>153</v>
      </c>
      <c r="E105" s="378" t="s">
        <v>154</v>
      </c>
      <c r="F105" s="378" t="s">
        <v>155</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79"/>
      <c r="C106" s="379"/>
      <c r="D106" s="379"/>
      <c r="E106" s="379"/>
      <c r="F106" s="379"/>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49" t="s">
        <v>156</v>
      </c>
      <c r="B107" s="50" t="s">
        <v>173</v>
      </c>
      <c r="C107" s="51"/>
      <c r="D107" s="51"/>
      <c r="E107" s="51"/>
      <c r="F107" s="9">
        <f>SUM(C107:E107)</f>
        <v>0</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49" t="s">
        <v>158</v>
      </c>
      <c r="B108" s="52" t="s">
        <v>174</v>
      </c>
      <c r="C108" s="51"/>
      <c r="D108" s="51"/>
      <c r="E108" s="51"/>
      <c r="F108" s="9">
        <f t="shared" ref="F108:F113" si="20">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49" t="s">
        <v>160</v>
      </c>
      <c r="B109" s="50" t="s">
        <v>175</v>
      </c>
      <c r="C109" s="9">
        <f t="shared" ref="C109:E109" si="21">(C107-C108)</f>
        <v>0</v>
      </c>
      <c r="D109" s="9">
        <f t="shared" si="21"/>
        <v>0</v>
      </c>
      <c r="E109" s="9">
        <f t="shared" si="21"/>
        <v>0</v>
      </c>
      <c r="F109" s="9">
        <f>SUM(C109:E109)</f>
        <v>0</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49" t="s">
        <v>162</v>
      </c>
      <c r="B110" s="50" t="s">
        <v>176</v>
      </c>
      <c r="C110" s="51"/>
      <c r="D110" s="51"/>
      <c r="E110" s="51"/>
      <c r="F110" s="9">
        <f t="shared" si="20"/>
        <v>0</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49" t="s">
        <v>164</v>
      </c>
      <c r="B111" s="50" t="s">
        <v>177</v>
      </c>
      <c r="C111" s="51"/>
      <c r="D111" s="51"/>
      <c r="E111" s="51"/>
      <c r="F111" s="9">
        <f t="shared" si="20"/>
        <v>0</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49" t="s">
        <v>166</v>
      </c>
      <c r="B112" s="46" t="s">
        <v>178</v>
      </c>
      <c r="C112" s="51"/>
      <c r="D112" s="51"/>
      <c r="E112" s="51"/>
      <c r="F112" s="9">
        <f t="shared" si="20"/>
        <v>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49" t="s">
        <v>168</v>
      </c>
      <c r="B113" s="46" t="s">
        <v>169</v>
      </c>
      <c r="C113" s="9">
        <f t="shared" ref="C113:E113" si="22">SUM(C110:C112)</f>
        <v>0</v>
      </c>
      <c r="D113" s="9">
        <f t="shared" si="22"/>
        <v>0</v>
      </c>
      <c r="E113" s="9">
        <f t="shared" si="22"/>
        <v>0</v>
      </c>
      <c r="F113" s="9">
        <f t="shared" si="20"/>
        <v>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49" t="s">
        <v>170</v>
      </c>
      <c r="B114" s="46" t="s">
        <v>179</v>
      </c>
      <c r="C114" s="9" t="e">
        <f>C113/C109</f>
        <v>#DIV/0!</v>
      </c>
      <c r="D114" s="9" t="e">
        <f t="shared" ref="D114:F114" si="23">D113/D109</f>
        <v>#DIV/0!</v>
      </c>
      <c r="E114" s="9" t="e">
        <f t="shared" si="23"/>
        <v>#DIV/0!</v>
      </c>
      <c r="F114" s="9" t="e">
        <f t="shared" si="23"/>
        <v>#DIV/0!</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180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0" t="s">
        <v>181</v>
      </c>
      <c r="C116" s="371"/>
      <c r="D116" s="371"/>
      <c r="E116" s="371"/>
      <c r="F116" s="371"/>
      <c r="G116" s="371"/>
      <c r="H116" s="371"/>
    </row>
    <row r="117" spans="1:28" ht="12.75" customHeight="1">
      <c r="A117" s="2"/>
      <c r="B117" s="376"/>
      <c r="C117" s="368"/>
      <c r="D117" s="368"/>
      <c r="E117" s="377"/>
      <c r="F117" s="53" t="s">
        <v>182</v>
      </c>
      <c r="G117" s="53" t="s">
        <v>183</v>
      </c>
    </row>
    <row r="118" spans="1:28" ht="23.25" customHeight="1">
      <c r="A118" s="4" t="s">
        <v>184</v>
      </c>
      <c r="B118" s="369" t="s">
        <v>185</v>
      </c>
      <c r="C118" s="368"/>
      <c r="D118" s="368"/>
      <c r="E118" s="368"/>
      <c r="F118" s="54"/>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186</v>
      </c>
      <c r="B119" s="367" t="s">
        <v>187</v>
      </c>
      <c r="C119" s="368"/>
      <c r="D119" s="368"/>
      <c r="E119" s="368"/>
      <c r="F119" s="54"/>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188</v>
      </c>
      <c r="B120" s="369" t="s">
        <v>189</v>
      </c>
      <c r="C120" s="368"/>
      <c r="D120" s="368"/>
      <c r="E120" s="368"/>
      <c r="F120" s="28">
        <f>F118-F119</f>
        <v>0</v>
      </c>
      <c r="G120" s="28">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190</v>
      </c>
      <c r="B121" s="369" t="s">
        <v>191</v>
      </c>
      <c r="C121" s="368"/>
      <c r="D121" s="368"/>
      <c r="E121" s="368"/>
      <c r="F121" s="54"/>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192</v>
      </c>
      <c r="B122" s="369" t="s">
        <v>193</v>
      </c>
      <c r="C122" s="368"/>
      <c r="D122" s="368"/>
      <c r="E122" s="368"/>
      <c r="F122" s="54"/>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194</v>
      </c>
      <c r="B123" s="369" t="s">
        <v>195</v>
      </c>
      <c r="C123" s="368"/>
      <c r="D123" s="368"/>
      <c r="E123" s="368"/>
      <c r="F123" s="54"/>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196</v>
      </c>
      <c r="B124" s="369" t="s">
        <v>197</v>
      </c>
      <c r="C124" s="368"/>
      <c r="D124" s="368"/>
      <c r="E124" s="368"/>
      <c r="F124" s="54"/>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198</v>
      </c>
      <c r="B125" s="369" t="s">
        <v>199</v>
      </c>
      <c r="C125" s="368"/>
      <c r="D125" s="368"/>
      <c r="E125" s="368"/>
      <c r="F125" s="54"/>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200</v>
      </c>
      <c r="B126" s="369" t="s">
        <v>201</v>
      </c>
      <c r="C126" s="368"/>
      <c r="D126" s="368"/>
      <c r="E126" s="368"/>
      <c r="F126" s="54"/>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202</v>
      </c>
      <c r="B127" s="369" t="s">
        <v>203</v>
      </c>
      <c r="C127" s="368"/>
      <c r="D127" s="368"/>
      <c r="E127" s="368"/>
      <c r="F127" s="54"/>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204</v>
      </c>
    </row>
    <row r="129" spans="1:8" ht="30.75" customHeight="1">
      <c r="A129" s="2"/>
      <c r="B129" s="385" t="s">
        <v>205</v>
      </c>
      <c r="C129" s="371"/>
      <c r="D129" s="371"/>
      <c r="E129" s="371"/>
      <c r="F129" s="371"/>
      <c r="G129" s="371"/>
      <c r="H129" s="371"/>
    </row>
    <row r="130" spans="1:8" ht="18" customHeight="1">
      <c r="A130" s="2"/>
      <c r="B130" s="385" t="s">
        <v>206</v>
      </c>
      <c r="C130" s="371"/>
      <c r="D130" s="371"/>
      <c r="E130" s="371"/>
      <c r="F130" s="371"/>
      <c r="G130" s="371"/>
      <c r="H130" s="371"/>
    </row>
    <row r="131" spans="1:8" ht="88.5" customHeight="1">
      <c r="A131" s="2"/>
      <c r="B131" s="389" t="s">
        <v>207</v>
      </c>
      <c r="C131" s="383"/>
      <c r="D131" s="383"/>
      <c r="E131" s="383"/>
      <c r="F131" s="383"/>
      <c r="G131" s="383"/>
    </row>
    <row r="132" spans="1:8" ht="59.25" customHeight="1">
      <c r="A132" s="4" t="s">
        <v>208</v>
      </c>
      <c r="B132" s="385" t="s">
        <v>209</v>
      </c>
      <c r="C132" s="371"/>
      <c r="D132" s="371"/>
      <c r="E132" s="371"/>
      <c r="F132" s="388"/>
      <c r="G132" s="55">
        <v>0.75019999999999998</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activeCell="I13" sqref="I13"/>
    </sheetView>
  </sheetViews>
  <sheetFormatPr defaultColWidth="12.54296875" defaultRowHeight="15" customHeight="1"/>
  <cols>
    <col min="1" max="1" width="4.453125" customWidth="1"/>
    <col min="2" max="2" width="29" customWidth="1"/>
    <col min="3" max="6" width="14.81640625" customWidth="1"/>
    <col min="7" max="9" width="12" customWidth="1"/>
    <col min="10" max="10" width="0.81640625" customWidth="1"/>
    <col min="11" max="28" width="8.54296875" customWidth="1"/>
  </cols>
  <sheetData>
    <row r="1" spans="1:28" ht="12.75" customHeight="1">
      <c r="A1" s="372" t="s">
        <v>210</v>
      </c>
      <c r="B1" s="373"/>
      <c r="C1" s="373"/>
      <c r="D1" s="373"/>
      <c r="E1" s="373"/>
      <c r="F1" s="373"/>
      <c r="G1" s="1"/>
      <c r="H1" s="1"/>
      <c r="I1" s="1"/>
      <c r="J1" s="1"/>
      <c r="K1" s="1"/>
      <c r="L1" s="1"/>
      <c r="M1" s="1"/>
      <c r="N1" s="1"/>
      <c r="O1" s="1"/>
      <c r="P1" s="1"/>
      <c r="Q1" s="1"/>
      <c r="R1" s="1"/>
      <c r="S1" s="1"/>
      <c r="T1" s="1"/>
      <c r="U1" s="1"/>
      <c r="V1" s="1"/>
      <c r="W1" s="1"/>
      <c r="X1" s="1"/>
      <c r="Y1" s="1"/>
      <c r="Z1" s="1"/>
      <c r="AA1" s="1"/>
      <c r="AB1" s="1"/>
    </row>
    <row r="2" spans="1:28" ht="12.75" customHeight="1">
      <c r="A2" s="2"/>
      <c r="B2" s="38" t="s">
        <v>211</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34" t="s">
        <v>212</v>
      </c>
      <c r="B3" s="385" t="s">
        <v>213</v>
      </c>
      <c r="C3" s="371"/>
      <c r="D3" s="371"/>
      <c r="E3" s="371"/>
      <c r="F3" s="371"/>
      <c r="G3" s="1"/>
      <c r="H3" s="1"/>
      <c r="I3" s="1"/>
      <c r="J3" s="1"/>
      <c r="K3" s="1"/>
      <c r="L3" s="1"/>
      <c r="M3" s="1"/>
      <c r="N3" s="1"/>
      <c r="O3" s="1"/>
      <c r="P3" s="1"/>
      <c r="Q3" s="1"/>
      <c r="R3" s="1"/>
      <c r="S3" s="1"/>
      <c r="T3" s="1"/>
      <c r="U3" s="1"/>
      <c r="V3" s="1"/>
      <c r="W3" s="1"/>
      <c r="X3" s="1"/>
      <c r="Y3" s="1"/>
      <c r="Z3" s="1"/>
      <c r="AA3" s="1"/>
      <c r="AB3" s="1"/>
    </row>
    <row r="4" spans="1:28" ht="19.5" customHeight="1">
      <c r="A4" s="371"/>
      <c r="B4" s="371"/>
      <c r="C4" s="371"/>
      <c r="D4" s="371"/>
      <c r="E4" s="371"/>
      <c r="F4" s="371"/>
      <c r="G4" s="1"/>
      <c r="H4" s="1"/>
      <c r="I4" s="1"/>
      <c r="J4" s="1"/>
      <c r="K4" s="1"/>
      <c r="L4" s="1"/>
      <c r="M4" s="1"/>
      <c r="N4" s="1"/>
      <c r="O4" s="1"/>
      <c r="P4" s="1"/>
      <c r="Q4" s="1"/>
      <c r="R4" s="1"/>
      <c r="S4" s="1"/>
      <c r="T4" s="1"/>
      <c r="U4" s="1"/>
      <c r="V4" s="1"/>
      <c r="W4" s="1"/>
      <c r="X4" s="1"/>
      <c r="Y4" s="1"/>
      <c r="Z4" s="1"/>
      <c r="AA4" s="1"/>
      <c r="AB4" s="1"/>
    </row>
    <row r="5" spans="1:28" ht="15.75" customHeight="1">
      <c r="A5" s="56"/>
      <c r="B5" s="370" t="s">
        <v>214</v>
      </c>
      <c r="C5" s="371"/>
      <c r="D5" s="371"/>
      <c r="E5" s="371"/>
      <c r="F5" s="371"/>
      <c r="G5" s="1"/>
      <c r="H5" s="1"/>
      <c r="I5" s="1"/>
      <c r="J5" s="1"/>
      <c r="K5" s="1"/>
      <c r="L5" s="1"/>
      <c r="M5" s="1"/>
      <c r="N5" s="1"/>
      <c r="O5" s="1"/>
      <c r="P5" s="1"/>
      <c r="Q5" s="1"/>
      <c r="R5" s="1"/>
      <c r="S5" s="1"/>
      <c r="T5" s="1"/>
      <c r="U5" s="1"/>
      <c r="V5" s="1"/>
      <c r="W5" s="1"/>
      <c r="X5" s="1"/>
      <c r="Y5" s="1"/>
      <c r="Z5" s="1"/>
      <c r="AA5" s="1"/>
      <c r="AB5" s="1"/>
    </row>
    <row r="6" spans="1:28" ht="56.25" customHeight="1">
      <c r="A6" s="57"/>
      <c r="B6" s="370" t="s">
        <v>215</v>
      </c>
      <c r="C6" s="371"/>
      <c r="D6" s="371"/>
      <c r="E6" s="371"/>
      <c r="F6" s="371"/>
      <c r="G6" s="1"/>
      <c r="H6" s="1"/>
      <c r="I6" s="1"/>
      <c r="J6" s="1"/>
      <c r="K6" s="1"/>
      <c r="L6" s="1"/>
      <c r="M6" s="1"/>
      <c r="N6" s="1"/>
      <c r="O6" s="1"/>
      <c r="P6" s="1"/>
      <c r="Q6" s="1"/>
      <c r="R6" s="1"/>
      <c r="S6" s="1"/>
      <c r="T6" s="1"/>
      <c r="U6" s="1"/>
      <c r="V6" s="1"/>
      <c r="W6" s="1"/>
      <c r="X6" s="1"/>
      <c r="Y6" s="1"/>
      <c r="Z6" s="1"/>
      <c r="AA6" s="1"/>
      <c r="AB6" s="1"/>
    </row>
    <row r="7" spans="1:28" ht="25.75" customHeight="1">
      <c r="A7" s="2"/>
      <c r="B7" s="370" t="s">
        <v>216</v>
      </c>
      <c r="C7" s="371"/>
      <c r="D7" s="371"/>
      <c r="E7" s="371"/>
      <c r="F7" s="371"/>
      <c r="G7" s="1"/>
      <c r="H7" s="1"/>
      <c r="I7" s="1"/>
      <c r="J7" s="1"/>
      <c r="K7" s="1"/>
      <c r="L7" s="1"/>
      <c r="M7" s="1"/>
      <c r="N7" s="1"/>
      <c r="O7" s="1"/>
      <c r="P7" s="1"/>
      <c r="Q7" s="1"/>
      <c r="R7" s="1"/>
      <c r="S7" s="1"/>
      <c r="T7" s="1"/>
      <c r="U7" s="1"/>
      <c r="V7" s="1"/>
      <c r="W7" s="1"/>
      <c r="X7" s="1"/>
      <c r="Y7" s="1"/>
      <c r="Z7" s="1"/>
      <c r="AA7" s="1"/>
      <c r="AB7" s="1"/>
    </row>
    <row r="8" spans="1:28" ht="30" customHeight="1">
      <c r="A8" s="2"/>
      <c r="B8" s="370" t="s">
        <v>77</v>
      </c>
      <c r="C8" s="371"/>
      <c r="D8" s="371"/>
      <c r="E8" s="371"/>
      <c r="F8" s="371"/>
      <c r="G8" s="1"/>
      <c r="H8" s="1"/>
      <c r="I8" s="1"/>
      <c r="J8" s="1"/>
      <c r="K8" s="1"/>
      <c r="L8" s="1"/>
      <c r="M8" s="1"/>
      <c r="N8" s="1"/>
      <c r="O8" s="1"/>
      <c r="P8" s="1"/>
      <c r="Q8" s="1"/>
      <c r="R8" s="1"/>
      <c r="S8" s="1"/>
      <c r="T8" s="1"/>
      <c r="U8" s="1"/>
      <c r="V8" s="1"/>
      <c r="W8" s="1"/>
      <c r="X8" s="1"/>
      <c r="Y8" s="1"/>
      <c r="Z8" s="1"/>
      <c r="AA8" s="1"/>
      <c r="AB8" s="1"/>
    </row>
    <row r="9" spans="1:28" ht="46.5" customHeight="1">
      <c r="A9" s="2"/>
      <c r="B9" s="370" t="s">
        <v>217</v>
      </c>
      <c r="C9" s="371"/>
      <c r="D9" s="371"/>
      <c r="E9" s="371"/>
      <c r="F9" s="371"/>
      <c r="G9" s="1"/>
      <c r="H9" s="1"/>
      <c r="I9" s="1"/>
      <c r="J9" s="1"/>
      <c r="K9" s="1"/>
      <c r="L9" s="1"/>
      <c r="M9" s="1"/>
      <c r="N9" s="1"/>
      <c r="O9" s="1"/>
      <c r="P9" s="1"/>
      <c r="Q9" s="1"/>
      <c r="R9" s="1"/>
      <c r="S9" s="1"/>
      <c r="T9" s="1"/>
      <c r="U9" s="1"/>
      <c r="V9" s="1"/>
      <c r="W9" s="1"/>
      <c r="X9" s="1"/>
      <c r="Y9" s="1"/>
      <c r="Z9" s="1"/>
      <c r="AA9" s="1"/>
      <c r="AB9" s="1"/>
    </row>
    <row r="10" spans="1:28" ht="46.5" customHeight="1">
      <c r="A10" s="2"/>
      <c r="B10" s="370" t="s">
        <v>218</v>
      </c>
      <c r="C10" s="371"/>
      <c r="D10" s="371"/>
      <c r="E10" s="371"/>
      <c r="F10" s="371"/>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00" t="s">
        <v>219</v>
      </c>
      <c r="C11" s="401"/>
      <c r="D11" s="402"/>
      <c r="E11" s="236" t="s">
        <v>220</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399" t="s">
        <v>221</v>
      </c>
      <c r="C12" s="368"/>
      <c r="D12" s="377"/>
      <c r="E12" s="9">
        <v>244</v>
      </c>
      <c r="F12" s="1"/>
      <c r="G12" s="1"/>
      <c r="H12" s="1"/>
      <c r="I12" s="1"/>
      <c r="J12" s="1"/>
      <c r="K12" s="1"/>
      <c r="L12" s="1"/>
      <c r="M12" s="1"/>
      <c r="N12" s="1"/>
      <c r="O12" s="1"/>
      <c r="P12" s="1"/>
      <c r="Q12" s="1"/>
      <c r="R12" s="1"/>
      <c r="S12" s="1"/>
      <c r="T12" s="1"/>
      <c r="U12" s="1"/>
      <c r="V12" s="1"/>
      <c r="W12" s="1"/>
      <c r="X12" s="1"/>
      <c r="Y12" s="1"/>
      <c r="Z12" s="1"/>
      <c r="AA12" s="1"/>
      <c r="AB12" s="1"/>
    </row>
    <row r="13" spans="1:28" ht="12.65" customHeight="1">
      <c r="A13" s="4"/>
      <c r="B13" s="390" t="s">
        <v>222</v>
      </c>
      <c r="C13" s="368"/>
      <c r="D13" s="377"/>
      <c r="E13" s="15">
        <v>3515</v>
      </c>
      <c r="F13" s="1"/>
      <c r="G13" s="1"/>
      <c r="H13" s="1"/>
      <c r="I13" s="1"/>
      <c r="J13" s="1"/>
      <c r="K13" s="1"/>
      <c r="L13" s="1"/>
      <c r="M13" s="1"/>
      <c r="N13" s="1"/>
      <c r="O13" s="1"/>
      <c r="P13" s="1"/>
      <c r="Q13" s="1"/>
      <c r="R13" s="1"/>
      <c r="S13" s="1"/>
      <c r="T13" s="1"/>
      <c r="U13" s="1"/>
      <c r="V13" s="1"/>
      <c r="W13" s="1"/>
      <c r="X13" s="1"/>
      <c r="Y13" s="1"/>
      <c r="Z13" s="1"/>
      <c r="AA13" s="1"/>
      <c r="AB13" s="1"/>
    </row>
    <row r="14" spans="1:28" ht="12.65" customHeight="1">
      <c r="A14" s="4"/>
      <c r="B14" s="390" t="s">
        <v>223</v>
      </c>
      <c r="C14" s="368"/>
      <c r="D14" s="377"/>
      <c r="E14" s="15">
        <v>111</v>
      </c>
      <c r="F14" s="1"/>
      <c r="G14" s="1"/>
      <c r="H14" s="1"/>
      <c r="I14" s="1"/>
      <c r="J14" s="1"/>
      <c r="K14" s="1"/>
      <c r="L14" s="1"/>
      <c r="M14" s="1"/>
      <c r="N14" s="1"/>
      <c r="O14" s="1"/>
      <c r="P14" s="1"/>
      <c r="Q14" s="1"/>
      <c r="R14" s="1"/>
      <c r="S14" s="1"/>
      <c r="T14" s="1"/>
      <c r="U14" s="1"/>
      <c r="V14" s="1"/>
      <c r="W14" s="1"/>
      <c r="X14" s="1"/>
      <c r="Y14" s="1"/>
      <c r="Z14" s="1"/>
      <c r="AA14" s="1"/>
      <c r="AB14" s="1"/>
    </row>
    <row r="15" spans="1:28" ht="12.65" customHeight="1">
      <c r="A15" s="4"/>
      <c r="B15" s="390" t="s">
        <v>224</v>
      </c>
      <c r="C15" s="368"/>
      <c r="D15" s="377"/>
      <c r="E15" s="15">
        <v>0</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58"/>
      <c r="D16" s="58"/>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00" t="s">
        <v>225</v>
      </c>
      <c r="C17" s="401"/>
      <c r="D17" s="402"/>
      <c r="E17" s="236" t="s">
        <v>220</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90" t="s">
        <v>226</v>
      </c>
      <c r="C18" s="368"/>
      <c r="D18" s="377"/>
      <c r="E18" s="15">
        <v>1897</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90" t="s">
        <v>227</v>
      </c>
      <c r="C19" s="368"/>
      <c r="D19" s="377"/>
      <c r="E19" s="15">
        <v>2822</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90" t="s">
        <v>228</v>
      </c>
      <c r="C20" s="368"/>
      <c r="D20" s="377"/>
      <c r="E20" s="15">
        <v>87</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90" t="s">
        <v>229</v>
      </c>
      <c r="C21" s="368"/>
      <c r="D21" s="377"/>
      <c r="E21" s="15">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00" t="s">
        <v>230</v>
      </c>
      <c r="C23" s="401"/>
      <c r="D23" s="402"/>
      <c r="E23" s="236" t="s">
        <v>220</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90" t="s">
        <v>231</v>
      </c>
      <c r="C24" s="368"/>
      <c r="D24" s="377"/>
      <c r="E24" s="15">
        <v>660</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90" t="s">
        <v>232</v>
      </c>
      <c r="C25" s="368"/>
      <c r="D25" s="377"/>
      <c r="E25" s="15">
        <v>21</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392" t="s">
        <v>233</v>
      </c>
      <c r="C26" s="368"/>
      <c r="D26" s="377"/>
      <c r="E26" s="15">
        <v>704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90" t="s">
        <v>234</v>
      </c>
      <c r="C27" s="368"/>
      <c r="D27" s="377"/>
      <c r="E27" s="15">
        <v>23</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90" t="s">
        <v>235</v>
      </c>
      <c r="C28" s="368"/>
      <c r="D28" s="377"/>
      <c r="E28" s="15">
        <v>18</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90" t="s">
        <v>236</v>
      </c>
      <c r="C29" s="368"/>
      <c r="D29" s="377"/>
      <c r="E29" s="15">
        <v>18</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90" t="s">
        <v>237</v>
      </c>
      <c r="C30" s="368"/>
      <c r="D30" s="377"/>
      <c r="E30" s="15">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90" t="s">
        <v>238</v>
      </c>
      <c r="C31" s="368"/>
      <c r="D31" s="377"/>
      <c r="E31" s="1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5" customHeight="1">
      <c r="B33" s="238" t="s">
        <v>239</v>
      </c>
    </row>
    <row r="34" spans="1:31" ht="12.65" customHeight="1">
      <c r="B34" s="314" t="s">
        <v>240</v>
      </c>
    </row>
    <row r="35" spans="1:31" ht="12.65" customHeight="1">
      <c r="B35" s="314"/>
    </row>
    <row r="36" spans="1:31" ht="12.75" customHeight="1">
      <c r="A36" s="4"/>
      <c r="B36" s="400" t="s">
        <v>219</v>
      </c>
      <c r="C36" s="401"/>
      <c r="D36" s="402"/>
      <c r="E36" s="236" t="s">
        <v>220</v>
      </c>
      <c r="F36" s="239" t="s">
        <v>241</v>
      </c>
      <c r="G36" s="239" t="s">
        <v>242</v>
      </c>
      <c r="H36" s="239" t="s">
        <v>243</v>
      </c>
      <c r="I36" s="239" t="s">
        <v>84</v>
      </c>
      <c r="K36" s="1"/>
      <c r="L36" s="1"/>
      <c r="M36" s="1"/>
      <c r="N36" s="1"/>
      <c r="O36" s="1"/>
      <c r="P36" s="1"/>
      <c r="Q36" s="1"/>
      <c r="R36" s="1"/>
      <c r="S36" s="1"/>
      <c r="T36" s="1"/>
      <c r="U36" s="1"/>
      <c r="V36" s="1"/>
      <c r="W36" s="1"/>
      <c r="X36" s="1"/>
      <c r="Y36" s="1"/>
      <c r="Z36" s="1"/>
      <c r="AA36" s="1"/>
      <c r="AB36" s="1"/>
      <c r="AC36" s="1"/>
      <c r="AD36" s="1"/>
      <c r="AE36" s="1"/>
    </row>
    <row r="37" spans="1:31" ht="12.75" customHeight="1">
      <c r="A37" s="4"/>
      <c r="B37" s="399" t="s">
        <v>244</v>
      </c>
      <c r="C37" s="368"/>
      <c r="D37" s="377"/>
      <c r="E37" s="228">
        <f>SUM(E12:E15)</f>
        <v>3870</v>
      </c>
      <c r="F37" s="228"/>
      <c r="G37" s="228"/>
      <c r="H37" s="228"/>
      <c r="I37" s="228"/>
      <c r="K37" s="1"/>
      <c r="L37" s="1"/>
      <c r="M37" s="1"/>
      <c r="N37" s="1"/>
      <c r="O37" s="1"/>
      <c r="P37" s="1"/>
      <c r="Q37" s="1"/>
      <c r="R37" s="1"/>
      <c r="S37" s="1"/>
      <c r="T37" s="1"/>
      <c r="U37" s="1"/>
      <c r="V37" s="1"/>
      <c r="W37" s="1"/>
      <c r="X37" s="1"/>
      <c r="Y37" s="1"/>
      <c r="Z37" s="1"/>
      <c r="AA37" s="1"/>
      <c r="AB37" s="1"/>
      <c r="AC37" s="1"/>
      <c r="AD37" s="1"/>
      <c r="AE37" s="1"/>
    </row>
    <row r="38" spans="1:31" ht="12.65" customHeight="1">
      <c r="A38" s="4"/>
      <c r="B38" s="390" t="s">
        <v>245</v>
      </c>
      <c r="C38" s="368"/>
      <c r="D38" s="377"/>
      <c r="E38" s="228">
        <f>SUM(E18:E21)</f>
        <v>4806</v>
      </c>
      <c r="F38" s="228"/>
      <c r="G38" s="228"/>
      <c r="H38" s="228"/>
      <c r="I38" s="228"/>
      <c r="K38" s="1"/>
      <c r="L38" s="1"/>
      <c r="M38" s="1"/>
      <c r="N38" s="1"/>
      <c r="O38" s="1"/>
      <c r="P38" s="1"/>
      <c r="Q38" s="1"/>
      <c r="R38" s="1"/>
      <c r="S38" s="1"/>
      <c r="T38" s="1"/>
      <c r="U38" s="1"/>
      <c r="V38" s="1"/>
      <c r="W38" s="1"/>
      <c r="X38" s="1"/>
      <c r="Y38" s="1"/>
      <c r="Z38" s="1"/>
      <c r="AA38" s="1"/>
      <c r="AB38" s="1"/>
      <c r="AC38" s="1"/>
      <c r="AD38" s="1"/>
      <c r="AE38" s="1"/>
    </row>
    <row r="39" spans="1:31" ht="12.65" customHeight="1">
      <c r="A39" s="4"/>
      <c r="B39" s="390" t="s">
        <v>246</v>
      </c>
      <c r="C39" s="368"/>
      <c r="D39" s="377"/>
      <c r="E39" s="228">
        <f>SUM(E24:E31)</f>
        <v>1444</v>
      </c>
      <c r="F39" s="228"/>
      <c r="G39" s="228"/>
      <c r="H39" s="228"/>
      <c r="I39" s="228"/>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247</v>
      </c>
      <c r="B43" s="403" t="s">
        <v>248</v>
      </c>
      <c r="C43" s="403"/>
      <c r="D43" s="403"/>
      <c r="E43" s="403"/>
      <c r="F43" s="403"/>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0" t="s">
        <v>249</v>
      </c>
      <c r="C44" s="371"/>
      <c r="D44" s="371"/>
      <c r="E44" s="371"/>
      <c r="F44" s="371"/>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0"/>
      <c r="C46" s="1"/>
      <c r="D46" s="61" t="s">
        <v>14</v>
      </c>
      <c r="E46" s="61" t="s">
        <v>16</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10" t="s">
        <v>250</v>
      </c>
      <c r="C47" s="371"/>
      <c r="D47" s="15"/>
      <c r="E47" s="15" t="s">
        <v>1192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2"/>
      <c r="C48" s="62"/>
      <c r="D48" s="63"/>
      <c r="E48" s="63"/>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15" t="s">
        <v>251</v>
      </c>
      <c r="C49" s="371"/>
      <c r="D49" s="371"/>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4"/>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398" t="s">
        <v>252</v>
      </c>
      <c r="C51" s="368"/>
      <c r="D51" s="377"/>
      <c r="E51" s="53" t="s">
        <v>132</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90" t="s">
        <v>253</v>
      </c>
      <c r="C52" s="368"/>
      <c r="D52" s="377"/>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90" t="s">
        <v>254</v>
      </c>
      <c r="C53" s="368"/>
      <c r="D53" s="377"/>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90" t="s">
        <v>255</v>
      </c>
      <c r="C54" s="368"/>
      <c r="D54" s="377"/>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04"/>
      <c r="C55" s="371"/>
      <c r="D55" s="371"/>
      <c r="E55" s="65"/>
      <c r="F55" s="63"/>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6" t="s">
        <v>256</v>
      </c>
      <c r="C56" s="1"/>
      <c r="D56" s="61" t="s">
        <v>14</v>
      </c>
      <c r="E56" s="63" t="s">
        <v>16</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05" t="s">
        <v>257</v>
      </c>
      <c r="C57" s="388"/>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05" t="s">
        <v>258</v>
      </c>
      <c r="C58" s="388"/>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7"/>
      <c r="B60" s="38" t="s">
        <v>259</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7"/>
      <c r="B61" s="38"/>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260</v>
      </c>
      <c r="B62" s="5" t="s">
        <v>261</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0" t="s">
        <v>262</v>
      </c>
      <c r="C63" s="371"/>
      <c r="D63" s="371"/>
      <c r="E63" s="371"/>
      <c r="F63" s="371"/>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1192</v>
      </c>
      <c r="B64" s="411" t="s">
        <v>263</v>
      </c>
      <c r="C64" s="371"/>
      <c r="D64" s="371"/>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12" t="s">
        <v>264</v>
      </c>
      <c r="C65" s="371"/>
      <c r="D65" s="371"/>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11" t="s">
        <v>265</v>
      </c>
      <c r="C66" s="371"/>
      <c r="D66" s="371"/>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266</v>
      </c>
      <c r="B68" s="413" t="s">
        <v>267</v>
      </c>
      <c r="C68" s="371"/>
      <c r="D68" s="371"/>
      <c r="E68" s="371"/>
      <c r="F68" s="371"/>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385" t="s">
        <v>268</v>
      </c>
      <c r="C69" s="371"/>
      <c r="D69" s="63"/>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t="s">
        <v>1192</v>
      </c>
      <c r="B70" s="414" t="s">
        <v>269</v>
      </c>
      <c r="C70" s="371"/>
      <c r="D70" s="63"/>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85" t="s">
        <v>270</v>
      </c>
      <c r="C71" s="371"/>
      <c r="D71" s="63"/>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271</v>
      </c>
      <c r="B73" s="403" t="s">
        <v>272</v>
      </c>
      <c r="C73" s="371"/>
      <c r="D73" s="371"/>
      <c r="E73" s="371"/>
      <c r="F73" s="37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45" t="s">
        <v>273</v>
      </c>
      <c r="C74" s="70" t="s">
        <v>274</v>
      </c>
      <c r="D74" s="71" t="s">
        <v>275</v>
      </c>
      <c r="E74" s="72"/>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326" t="s">
        <v>276</v>
      </c>
      <c r="C75" s="15"/>
      <c r="D75" s="327">
        <v>17</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326" t="s">
        <v>277</v>
      </c>
      <c r="C76" s="15"/>
      <c r="D76" s="327">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326" t="s">
        <v>278</v>
      </c>
      <c r="C77" s="15"/>
      <c r="D77" s="327">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326" t="s">
        <v>279</v>
      </c>
      <c r="C78" s="15"/>
      <c r="D78" s="327">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328" t="s">
        <v>280</v>
      </c>
      <c r="C79" s="15"/>
      <c r="D79" s="327">
        <v>1</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326" t="s">
        <v>281</v>
      </c>
      <c r="C80" s="15"/>
      <c r="D80" s="327">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326" t="s">
        <v>282</v>
      </c>
      <c r="C81" s="15"/>
      <c r="D81" s="327">
        <v>3</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326" t="s">
        <v>283</v>
      </c>
      <c r="C82" s="15"/>
      <c r="D82" s="327"/>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3" t="s">
        <v>284</v>
      </c>
      <c r="C83" s="15"/>
      <c r="D83" s="327"/>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4" t="s">
        <v>285</v>
      </c>
      <c r="C84" s="327"/>
      <c r="D84" s="327"/>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4" t="s">
        <v>286</v>
      </c>
      <c r="C85" s="327"/>
      <c r="D85" s="327"/>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75" t="s">
        <v>287</v>
      </c>
      <c r="C86" s="15"/>
      <c r="D86" s="32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76" t="s">
        <v>288</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289</v>
      </c>
      <c r="B89" s="375" t="s">
        <v>290</v>
      </c>
      <c r="C89" s="371"/>
      <c r="D89" s="371"/>
      <c r="E89" s="371"/>
      <c r="F89" s="371"/>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16" t="s">
        <v>291</v>
      </c>
      <c r="C90" s="371"/>
      <c r="D90" s="371"/>
      <c r="E90" s="42"/>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17" t="s">
        <v>292</v>
      </c>
      <c r="C91" s="371"/>
      <c r="D91" s="371"/>
      <c r="E91" s="42"/>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85" t="s">
        <v>293</v>
      </c>
      <c r="C92" s="371"/>
      <c r="D92" s="371"/>
      <c r="E92" s="42"/>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85" t="s">
        <v>294</v>
      </c>
      <c r="C93" s="371"/>
      <c r="D93" s="371"/>
      <c r="E93" s="42"/>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69" t="s">
        <v>295</v>
      </c>
      <c r="C94" s="3"/>
      <c r="D94" s="3"/>
      <c r="E94" s="63"/>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07"/>
      <c r="C95" s="383"/>
      <c r="D95" s="383"/>
      <c r="E95" s="383"/>
      <c r="F95" s="383"/>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5" customHeight="1">
      <c r="A97" s="4" t="s">
        <v>296</v>
      </c>
      <c r="B97" s="408" t="s">
        <v>297</v>
      </c>
      <c r="C97" s="383"/>
      <c r="D97" s="383"/>
      <c r="E97" s="383"/>
      <c r="F97" s="383"/>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44" t="s">
        <v>298</v>
      </c>
      <c r="C98" s="51" t="s">
        <v>299</v>
      </c>
      <c r="D98" s="51" t="s">
        <v>300</v>
      </c>
      <c r="E98" s="51" t="s">
        <v>301</v>
      </c>
      <c r="F98" s="51" t="s">
        <v>302</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0" t="s">
        <v>303</v>
      </c>
      <c r="C99" s="15"/>
      <c r="D99" s="15" t="s">
        <v>1192</v>
      </c>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304</v>
      </c>
      <c r="C100" s="15"/>
      <c r="D100" s="15"/>
      <c r="E100" s="15"/>
      <c r="F100" s="15" t="s">
        <v>1192</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4" t="s">
        <v>305</v>
      </c>
      <c r="C101" s="15" t="s">
        <v>1192</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306</v>
      </c>
      <c r="C102" s="15"/>
      <c r="D102" s="15"/>
      <c r="E102" s="15" t="s">
        <v>1192</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307</v>
      </c>
      <c r="C103" s="15"/>
      <c r="D103" s="15"/>
      <c r="E103" s="15"/>
      <c r="F103" s="15" t="s">
        <v>1192</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308</v>
      </c>
      <c r="C104" s="15"/>
      <c r="D104" s="15"/>
      <c r="E104" s="15"/>
      <c r="F104" s="15" t="s">
        <v>1192</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4" t="s">
        <v>309</v>
      </c>
      <c r="C105" s="51" t="s">
        <v>299</v>
      </c>
      <c r="D105" s="51" t="s">
        <v>300</v>
      </c>
      <c r="E105" s="51" t="s">
        <v>301</v>
      </c>
      <c r="F105" s="51" t="s">
        <v>302</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310</v>
      </c>
      <c r="C106" s="15"/>
      <c r="D106" s="15"/>
      <c r="E106" s="15"/>
      <c r="F106" s="15" t="s">
        <v>1192</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311</v>
      </c>
      <c r="C107" s="15"/>
      <c r="D107" s="15"/>
      <c r="E107" s="15"/>
      <c r="F107" s="15" t="s">
        <v>1192</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312</v>
      </c>
      <c r="C108" s="15"/>
      <c r="D108" s="15"/>
      <c r="E108" s="15"/>
      <c r="F108" s="15" t="s">
        <v>1192</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313</v>
      </c>
      <c r="C109" s="15"/>
      <c r="D109" s="15"/>
      <c r="E109" s="15"/>
      <c r="F109" s="15" t="s">
        <v>1192</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314</v>
      </c>
      <c r="C110" s="15"/>
      <c r="D110" s="15"/>
      <c r="E110" s="15"/>
      <c r="F110" s="15" t="s">
        <v>1192</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315</v>
      </c>
      <c r="C111" s="15"/>
      <c r="D111" s="15"/>
      <c r="E111" s="15"/>
      <c r="F111" s="15" t="s">
        <v>1192</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316</v>
      </c>
      <c r="C112" s="15"/>
      <c r="D112" s="15"/>
      <c r="E112" s="15"/>
      <c r="F112" s="15" t="s">
        <v>1192</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317</v>
      </c>
      <c r="C113" s="15"/>
      <c r="D113" s="15"/>
      <c r="E113" s="15"/>
      <c r="F113" s="15" t="s">
        <v>1192</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318</v>
      </c>
      <c r="C114" s="15"/>
      <c r="D114" s="15"/>
      <c r="E114" s="15"/>
      <c r="F114" s="15" t="s">
        <v>1192</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319</v>
      </c>
      <c r="C115" s="15"/>
      <c r="D115" s="15"/>
      <c r="E115" s="15"/>
      <c r="F115" s="15" t="s">
        <v>1192</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320</v>
      </c>
      <c r="C116" s="15"/>
      <c r="D116" s="15"/>
      <c r="E116" s="15"/>
      <c r="F116" s="15" t="s">
        <v>1192</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321</v>
      </c>
      <c r="C117" s="15"/>
      <c r="D117" s="15"/>
      <c r="E117" s="15"/>
      <c r="F117" s="15" t="s">
        <v>1192</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322</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09"/>
      <c r="C120" s="383"/>
      <c r="D120" s="383"/>
      <c r="E120" s="383"/>
      <c r="F120" s="383"/>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38" t="s">
        <v>323</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0" t="s">
        <v>324</v>
      </c>
      <c r="C122" s="81"/>
      <c r="D122" s="81"/>
      <c r="E122" s="81"/>
      <c r="F122" s="81"/>
      <c r="G122" s="81"/>
      <c r="H122" s="81"/>
      <c r="I122" s="81"/>
      <c r="J122" s="13"/>
      <c r="K122" s="1"/>
      <c r="L122" s="1"/>
      <c r="M122" s="1"/>
      <c r="N122" s="1"/>
      <c r="O122" s="1"/>
      <c r="P122" s="1"/>
      <c r="Q122" s="1"/>
      <c r="R122" s="1"/>
      <c r="S122" s="1"/>
      <c r="T122" s="1"/>
      <c r="U122" s="1"/>
      <c r="V122" s="1"/>
      <c r="W122" s="1"/>
      <c r="X122" s="1"/>
      <c r="Y122" s="1"/>
      <c r="Z122" s="1"/>
      <c r="AA122" s="1"/>
      <c r="AB122" s="1"/>
    </row>
    <row r="123" spans="1:28" ht="12.75" customHeight="1">
      <c r="A123" s="4"/>
      <c r="B123" s="404"/>
      <c r="C123" s="371"/>
      <c r="D123" s="388"/>
      <c r="E123" s="15" t="s">
        <v>14</v>
      </c>
      <c r="F123" s="15" t="s">
        <v>16</v>
      </c>
      <c r="G123" s="81"/>
      <c r="H123" s="81"/>
      <c r="I123" s="81"/>
      <c r="J123" s="13"/>
      <c r="K123" s="1"/>
      <c r="L123" s="1"/>
      <c r="M123" s="1"/>
      <c r="N123" s="1"/>
      <c r="O123" s="1"/>
      <c r="P123" s="1"/>
      <c r="Q123" s="1"/>
      <c r="R123" s="1"/>
      <c r="S123" s="1"/>
      <c r="T123" s="1"/>
      <c r="U123" s="1"/>
      <c r="V123" s="1"/>
      <c r="W123" s="1"/>
      <c r="X123" s="1"/>
      <c r="Y123" s="1"/>
      <c r="Z123" s="1"/>
      <c r="AA123" s="1"/>
      <c r="AB123" s="1"/>
    </row>
    <row r="124" spans="1:28" ht="39.75" customHeight="1">
      <c r="A124" s="4"/>
      <c r="B124" s="414" t="s">
        <v>325</v>
      </c>
      <c r="C124" s="371"/>
      <c r="D124" s="388"/>
      <c r="E124" s="9" t="s">
        <v>1192</v>
      </c>
      <c r="F124" s="82"/>
      <c r="G124" s="81"/>
      <c r="H124" s="81"/>
      <c r="I124" s="81"/>
      <c r="J124" s="81"/>
      <c r="K124" s="1"/>
      <c r="L124" s="1"/>
      <c r="M124" s="1"/>
      <c r="N124" s="1"/>
      <c r="O124" s="1"/>
      <c r="P124" s="1"/>
      <c r="Q124" s="1"/>
      <c r="R124" s="1"/>
      <c r="S124" s="1"/>
      <c r="T124" s="1"/>
      <c r="U124" s="1"/>
      <c r="V124" s="1"/>
      <c r="W124" s="1"/>
      <c r="X124" s="1"/>
      <c r="Y124" s="1"/>
      <c r="Z124" s="1"/>
      <c r="AA124" s="1"/>
      <c r="AB124" s="1"/>
    </row>
    <row r="125" spans="1:28" ht="16.5" customHeight="1">
      <c r="A125" s="4"/>
      <c r="B125" s="69"/>
      <c r="C125" s="3"/>
      <c r="D125" s="3"/>
      <c r="E125" s="83"/>
      <c r="F125" s="84"/>
      <c r="G125" s="81"/>
      <c r="H125" s="81"/>
      <c r="I125" s="81"/>
      <c r="J125" s="81"/>
      <c r="K125" s="1"/>
      <c r="L125" s="1"/>
      <c r="M125" s="1"/>
      <c r="N125" s="1"/>
      <c r="O125" s="1"/>
      <c r="P125" s="1"/>
      <c r="Q125" s="1"/>
      <c r="R125" s="1"/>
      <c r="S125" s="1"/>
      <c r="T125" s="1"/>
      <c r="U125" s="1"/>
      <c r="V125" s="1"/>
      <c r="W125" s="1"/>
      <c r="X125" s="1"/>
      <c r="Y125" s="1"/>
      <c r="Z125" s="1"/>
      <c r="AA125" s="1"/>
      <c r="AB125" s="1"/>
    </row>
    <row r="126" spans="1:28" ht="26.25" customHeight="1">
      <c r="A126" s="85" t="s">
        <v>326</v>
      </c>
      <c r="B126" s="406" t="s">
        <v>327</v>
      </c>
      <c r="C126" s="371"/>
      <c r="D126" s="371"/>
      <c r="E126" s="371"/>
      <c r="F126" s="371"/>
      <c r="G126" s="371"/>
      <c r="J126" s="1"/>
      <c r="K126" s="1"/>
      <c r="L126" s="1"/>
      <c r="M126" s="1"/>
      <c r="N126" s="1"/>
      <c r="O126" s="1"/>
      <c r="P126" s="1"/>
      <c r="Q126" s="1"/>
      <c r="R126" s="1"/>
      <c r="S126" s="1"/>
      <c r="T126" s="1"/>
      <c r="U126" s="1"/>
      <c r="V126" s="1"/>
      <c r="W126" s="1"/>
      <c r="X126" s="1"/>
      <c r="Y126" s="1"/>
    </row>
    <row r="127" spans="1:28" ht="69">
      <c r="A127" s="4"/>
      <c r="B127" s="82" t="s">
        <v>328</v>
      </c>
      <c r="C127" s="82" t="s">
        <v>329</v>
      </c>
      <c r="D127" s="82" t="s">
        <v>330</v>
      </c>
      <c r="E127" s="82" t="s">
        <v>331</v>
      </c>
      <c r="F127" s="87" t="s">
        <v>332</v>
      </c>
      <c r="G127" s="82" t="s">
        <v>333</v>
      </c>
      <c r="H127" s="240"/>
      <c r="I127" s="240"/>
      <c r="J127" s="86"/>
      <c r="K127" s="1"/>
      <c r="L127" s="1"/>
      <c r="M127" s="1"/>
      <c r="N127" s="1"/>
      <c r="O127" s="1"/>
      <c r="P127" s="1"/>
      <c r="Q127" s="1"/>
      <c r="R127" s="1"/>
      <c r="S127" s="1"/>
      <c r="T127" s="1"/>
      <c r="U127" s="1"/>
      <c r="V127" s="1"/>
      <c r="W127" s="1"/>
      <c r="X127" s="1"/>
      <c r="Y127" s="1"/>
      <c r="Z127" s="1"/>
      <c r="AA127" s="1"/>
      <c r="AB127" s="1"/>
    </row>
    <row r="128" spans="1:28" ht="12.75" customHeight="1">
      <c r="A128" s="4"/>
      <c r="B128" s="88" t="s">
        <v>334</v>
      </c>
      <c r="C128" s="9"/>
      <c r="D128" s="9"/>
      <c r="E128" s="9"/>
      <c r="F128" s="9" t="s">
        <v>1192</v>
      </c>
      <c r="G128" s="89"/>
      <c r="H128" s="241"/>
      <c r="I128" s="241"/>
      <c r="J128" s="86"/>
      <c r="K128" s="1"/>
      <c r="L128" s="1"/>
      <c r="M128" s="1"/>
      <c r="N128" s="1"/>
      <c r="O128" s="1"/>
      <c r="P128" s="1"/>
      <c r="Q128" s="1"/>
      <c r="R128" s="1"/>
      <c r="S128" s="1"/>
      <c r="T128" s="1"/>
      <c r="U128" s="1"/>
      <c r="V128" s="1"/>
      <c r="W128" s="1"/>
      <c r="X128" s="1"/>
      <c r="Y128" s="1"/>
      <c r="Z128" s="1"/>
      <c r="AA128" s="1"/>
      <c r="AB128" s="1"/>
    </row>
    <row r="129" spans="1:28" ht="12.75" customHeight="1">
      <c r="A129" s="4"/>
      <c r="B129" s="88" t="s">
        <v>335</v>
      </c>
      <c r="C129" s="9"/>
      <c r="D129" s="9"/>
      <c r="E129" s="9"/>
      <c r="F129" s="9" t="s">
        <v>1192</v>
      </c>
      <c r="G129" s="89"/>
      <c r="H129" s="241"/>
      <c r="I129" s="241"/>
      <c r="J129" s="86"/>
      <c r="K129" s="1"/>
      <c r="L129" s="1"/>
      <c r="M129" s="1"/>
      <c r="N129" s="1"/>
      <c r="O129" s="1"/>
      <c r="P129" s="1"/>
      <c r="Q129" s="1"/>
      <c r="R129" s="1"/>
      <c r="S129" s="1"/>
      <c r="T129" s="1"/>
      <c r="U129" s="1"/>
      <c r="V129" s="1"/>
      <c r="W129" s="1"/>
      <c r="X129" s="1"/>
      <c r="Y129" s="1"/>
      <c r="Z129" s="1"/>
      <c r="AA129" s="1"/>
      <c r="AB129" s="1"/>
    </row>
    <row r="130" spans="1:28" ht="12.75" customHeight="1">
      <c r="A130" s="4"/>
      <c r="B130" s="88" t="s">
        <v>336</v>
      </c>
      <c r="C130" s="9"/>
      <c r="D130" s="9"/>
      <c r="E130" s="9"/>
      <c r="F130" s="9" t="s">
        <v>1192</v>
      </c>
      <c r="G130" s="89"/>
      <c r="H130" s="241"/>
      <c r="I130" s="241"/>
      <c r="J130" s="86"/>
      <c r="K130" s="1"/>
      <c r="L130" s="1"/>
      <c r="M130" s="1"/>
      <c r="N130" s="1"/>
      <c r="O130" s="1"/>
      <c r="P130" s="1"/>
      <c r="Q130" s="1"/>
      <c r="R130" s="1"/>
      <c r="S130" s="1"/>
      <c r="T130" s="1"/>
      <c r="U130" s="1"/>
      <c r="V130" s="1"/>
      <c r="W130" s="1"/>
      <c r="X130" s="1"/>
      <c r="Y130" s="1"/>
      <c r="Z130" s="1"/>
      <c r="AA130" s="1"/>
      <c r="AB130" s="1"/>
    </row>
    <row r="131" spans="1:28" ht="12.75" customHeight="1">
      <c r="A131" s="4"/>
      <c r="B131" s="90"/>
      <c r="C131" s="13"/>
      <c r="D131" s="13"/>
      <c r="E131" s="13"/>
      <c r="F131" s="13"/>
      <c r="G131" s="86"/>
      <c r="H131" s="86"/>
      <c r="I131" s="86"/>
      <c r="J131" s="86"/>
      <c r="K131" s="1"/>
      <c r="L131" s="1"/>
      <c r="M131" s="1"/>
      <c r="N131" s="1"/>
      <c r="O131" s="1"/>
      <c r="P131" s="1"/>
      <c r="Q131" s="1"/>
      <c r="R131" s="1"/>
      <c r="S131" s="1"/>
      <c r="T131" s="1"/>
      <c r="U131" s="1"/>
      <c r="V131" s="1"/>
      <c r="W131" s="1"/>
      <c r="X131" s="1"/>
      <c r="Y131" s="1"/>
      <c r="Z131" s="1"/>
      <c r="AA131" s="1"/>
      <c r="AB131" s="1"/>
    </row>
    <row r="132" spans="1:28" ht="15.65" customHeight="1">
      <c r="A132" s="68" t="s">
        <v>337</v>
      </c>
      <c r="B132" s="375" t="s">
        <v>338</v>
      </c>
      <c r="C132" s="375"/>
      <c r="D132" s="375"/>
      <c r="E132" s="375"/>
      <c r="F132" s="375"/>
      <c r="G132" s="375"/>
      <c r="H132" s="11"/>
      <c r="I132" s="11"/>
      <c r="J132" s="86"/>
      <c r="K132" s="1"/>
      <c r="L132" s="1"/>
      <c r="M132" s="1"/>
      <c r="N132" s="1"/>
      <c r="O132" s="1"/>
      <c r="P132" s="1"/>
      <c r="Q132" s="1"/>
      <c r="R132" s="1"/>
      <c r="S132" s="1"/>
      <c r="T132" s="1"/>
      <c r="U132" s="1"/>
      <c r="V132" s="1"/>
      <c r="W132" s="1"/>
      <c r="X132" s="1"/>
      <c r="Y132" s="1"/>
      <c r="Z132" s="1"/>
      <c r="AA132" s="1"/>
      <c r="AB132" s="1"/>
    </row>
    <row r="133" spans="1:28" ht="12" customHeight="1">
      <c r="A133" s="68"/>
      <c r="B133" s="69"/>
      <c r="C133" s="69"/>
      <c r="D133" s="69"/>
      <c r="E133" s="11"/>
      <c r="F133" s="11"/>
      <c r="G133" s="86"/>
      <c r="H133" s="86"/>
      <c r="I133" s="86"/>
      <c r="J133" s="86"/>
      <c r="K133" s="11"/>
      <c r="L133" s="11"/>
      <c r="M133" s="11"/>
      <c r="N133" s="11"/>
      <c r="O133" s="11"/>
      <c r="P133" s="11"/>
      <c r="Q133" s="11"/>
      <c r="R133" s="11"/>
      <c r="S133" s="11"/>
      <c r="T133" s="11"/>
      <c r="U133" s="11"/>
      <c r="V133" s="11"/>
      <c r="W133" s="11"/>
      <c r="X133" s="11"/>
      <c r="Y133" s="11"/>
      <c r="Z133" s="11"/>
      <c r="AA133" s="11"/>
      <c r="AB133" s="11"/>
    </row>
    <row r="134" spans="1:28" ht="12.75" customHeight="1">
      <c r="A134" s="68" t="s">
        <v>339</v>
      </c>
      <c r="B134" s="375" t="s">
        <v>338</v>
      </c>
      <c r="C134" s="375"/>
      <c r="D134" s="375"/>
      <c r="E134" s="375"/>
      <c r="F134" s="375"/>
      <c r="G134" s="375"/>
      <c r="H134" s="11"/>
      <c r="I134" s="11"/>
      <c r="J134" s="86"/>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0"/>
      <c r="C135" s="13"/>
      <c r="D135" s="13"/>
      <c r="E135" s="13"/>
      <c r="F135" s="13"/>
      <c r="G135" s="86"/>
      <c r="H135" s="86"/>
      <c r="I135" s="86"/>
      <c r="J135" s="86"/>
      <c r="K135" s="11"/>
      <c r="L135" s="11"/>
      <c r="M135" s="11"/>
      <c r="N135" s="11"/>
      <c r="O135" s="11"/>
      <c r="P135" s="11"/>
      <c r="Q135" s="11"/>
      <c r="R135" s="11"/>
      <c r="S135" s="11"/>
      <c r="T135" s="11"/>
      <c r="U135" s="11"/>
      <c r="V135" s="11"/>
      <c r="W135" s="11"/>
      <c r="X135" s="11"/>
      <c r="Y135" s="11"/>
      <c r="Z135" s="11"/>
      <c r="AA135" s="11"/>
      <c r="AB135" s="11"/>
    </row>
    <row r="136" spans="1:28" ht="12.75" customHeight="1">
      <c r="A136" s="4" t="s">
        <v>340</v>
      </c>
      <c r="B136" s="428" t="s">
        <v>341</v>
      </c>
      <c r="C136" s="371"/>
      <c r="D136" s="371"/>
      <c r="E136" s="371"/>
      <c r="F136" s="371"/>
      <c r="G136" s="86"/>
      <c r="H136" s="86"/>
      <c r="I136" s="86"/>
      <c r="J136" s="86"/>
      <c r="K136" s="1"/>
      <c r="L136" s="1"/>
      <c r="M136" s="1"/>
      <c r="N136" s="1"/>
      <c r="O136" s="1"/>
      <c r="P136" s="1"/>
      <c r="Q136" s="1"/>
      <c r="R136" s="1"/>
      <c r="S136" s="1"/>
      <c r="T136" s="1"/>
      <c r="U136" s="1"/>
      <c r="V136" s="1"/>
      <c r="W136" s="1"/>
      <c r="X136" s="1"/>
      <c r="Y136" s="1"/>
      <c r="Z136" s="1"/>
      <c r="AA136" s="1"/>
      <c r="AB136" s="1"/>
    </row>
    <row r="137" spans="1:28" ht="12.75" customHeight="1">
      <c r="A137" s="4"/>
      <c r="B137" s="60"/>
      <c r="C137" s="1"/>
      <c r="D137" s="1"/>
      <c r="E137" s="1"/>
      <c r="F137" s="1"/>
      <c r="G137" s="86"/>
      <c r="H137" s="86"/>
      <c r="I137" s="86"/>
      <c r="J137" s="86"/>
      <c r="K137" s="1"/>
      <c r="L137" s="1"/>
      <c r="M137" s="1"/>
      <c r="N137" s="1"/>
      <c r="O137" s="1"/>
      <c r="P137" s="1"/>
      <c r="Q137" s="1"/>
      <c r="R137" s="1"/>
      <c r="S137" s="1"/>
      <c r="T137" s="1"/>
      <c r="U137" s="1"/>
      <c r="V137" s="1"/>
      <c r="W137" s="1"/>
      <c r="X137" s="1"/>
      <c r="Y137" s="1"/>
      <c r="Z137" s="1"/>
      <c r="AA137" s="1"/>
      <c r="AB137" s="1"/>
    </row>
    <row r="138" spans="1:28" ht="12.75" customHeight="1">
      <c r="A138" s="15"/>
      <c r="B138" s="77" t="s">
        <v>14</v>
      </c>
      <c r="C138" s="63"/>
      <c r="D138" s="63"/>
      <c r="E138" s="1"/>
      <c r="F138" s="1"/>
      <c r="G138" s="86"/>
      <c r="H138" s="86"/>
      <c r="I138" s="86"/>
      <c r="J138" s="86"/>
      <c r="K138" s="1"/>
      <c r="L138" s="1"/>
      <c r="M138" s="1"/>
      <c r="N138" s="1"/>
      <c r="O138" s="1"/>
      <c r="P138" s="1"/>
      <c r="Q138" s="1"/>
      <c r="R138" s="1"/>
      <c r="S138" s="1"/>
      <c r="T138" s="1"/>
      <c r="U138" s="1"/>
      <c r="V138" s="1"/>
      <c r="W138" s="1"/>
      <c r="X138" s="1"/>
      <c r="Y138" s="1"/>
      <c r="Z138" s="1"/>
      <c r="AA138" s="1"/>
      <c r="AB138" s="1"/>
    </row>
    <row r="139" spans="1:28" ht="12.75" customHeight="1">
      <c r="A139" s="15"/>
      <c r="B139" s="92" t="s">
        <v>16</v>
      </c>
      <c r="C139" s="93"/>
      <c r="D139" s="93"/>
      <c r="E139" s="86"/>
      <c r="F139" s="86"/>
      <c r="G139" s="86"/>
      <c r="H139" s="86"/>
      <c r="I139" s="86"/>
      <c r="J139" s="86"/>
      <c r="K139" s="1"/>
      <c r="L139" s="1"/>
      <c r="M139" s="1"/>
      <c r="N139" s="1"/>
      <c r="O139" s="1"/>
      <c r="P139" s="1"/>
      <c r="Q139" s="1"/>
      <c r="R139" s="1"/>
      <c r="S139" s="1"/>
      <c r="T139" s="1"/>
      <c r="U139" s="1"/>
      <c r="V139" s="1"/>
      <c r="W139" s="1"/>
      <c r="X139" s="1"/>
      <c r="Y139" s="1"/>
      <c r="Z139" s="1"/>
      <c r="AA139" s="1"/>
      <c r="AB139" s="1"/>
    </row>
    <row r="140" spans="1:28" ht="12.75" customHeight="1">
      <c r="A140" s="2"/>
      <c r="B140" s="1"/>
      <c r="C140" s="94"/>
      <c r="D140" s="16"/>
      <c r="E140" s="1"/>
      <c r="F140" s="8"/>
      <c r="G140" s="1"/>
      <c r="H140" s="1"/>
      <c r="I140" s="1"/>
      <c r="J140" s="86"/>
      <c r="K140" s="1"/>
      <c r="L140" s="1"/>
      <c r="M140" s="1"/>
      <c r="N140" s="1"/>
      <c r="O140" s="1"/>
      <c r="P140" s="1"/>
      <c r="Q140" s="1"/>
      <c r="R140" s="1"/>
      <c r="S140" s="1"/>
      <c r="T140" s="1"/>
      <c r="U140" s="1"/>
      <c r="V140" s="1"/>
      <c r="W140" s="1"/>
      <c r="X140" s="1"/>
      <c r="Y140" s="1"/>
      <c r="Z140" s="1"/>
      <c r="AA140" s="1"/>
      <c r="AB140" s="1"/>
    </row>
    <row r="141" spans="1:28" ht="12.75" customHeight="1">
      <c r="A141" s="4" t="s">
        <v>342</v>
      </c>
      <c r="B141" s="425" t="s">
        <v>343</v>
      </c>
      <c r="C141" s="371"/>
      <c r="D141" s="371"/>
      <c r="E141" s="371"/>
      <c r="F141" s="40"/>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95"/>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344</v>
      </c>
      <c r="B143" s="385" t="s">
        <v>345</v>
      </c>
      <c r="C143" s="371"/>
      <c r="D143" s="420"/>
      <c r="E143" s="421"/>
      <c r="F143" s="422"/>
      <c r="G143" s="1"/>
      <c r="H143" s="1"/>
      <c r="I143" s="1"/>
      <c r="J143" s="1"/>
      <c r="K143" s="1"/>
      <c r="L143" s="1"/>
      <c r="M143" s="1"/>
      <c r="N143" s="1"/>
      <c r="O143" s="1"/>
      <c r="P143" s="1"/>
      <c r="Q143" s="1"/>
      <c r="R143" s="1"/>
      <c r="S143" s="1"/>
      <c r="T143" s="1"/>
      <c r="U143" s="1"/>
      <c r="V143" s="1"/>
      <c r="W143" s="1"/>
      <c r="X143" s="1"/>
      <c r="Y143" s="1"/>
      <c r="Z143" s="1"/>
      <c r="AA143" s="1"/>
      <c r="AB143" s="1"/>
    </row>
    <row r="144" spans="1:28" ht="82" customHeight="1">
      <c r="A144" s="4"/>
      <c r="B144" s="371"/>
      <c r="C144" s="371"/>
      <c r="D144" s="423"/>
      <c r="E144" s="383"/>
      <c r="F144" s="424"/>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95"/>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346</v>
      </c>
      <c r="B146" s="427" t="s">
        <v>347</v>
      </c>
      <c r="C146" s="371"/>
      <c r="D146" s="371"/>
      <c r="E146" s="371"/>
      <c r="F146" s="371"/>
      <c r="G146" s="86"/>
      <c r="H146" s="86"/>
      <c r="I146" s="86"/>
      <c r="J146" s="1"/>
      <c r="K146" s="1"/>
      <c r="L146" s="1"/>
      <c r="M146" s="1"/>
      <c r="N146" s="1"/>
      <c r="O146" s="1"/>
      <c r="P146" s="1"/>
      <c r="Q146" s="1"/>
      <c r="R146" s="1"/>
      <c r="S146" s="1"/>
      <c r="T146" s="1"/>
      <c r="U146" s="1"/>
      <c r="V146" s="1"/>
      <c r="W146" s="1"/>
      <c r="X146" s="1"/>
      <c r="Y146" s="1"/>
      <c r="Z146" s="1"/>
      <c r="AA146" s="1"/>
      <c r="AB146" s="1"/>
    </row>
    <row r="147" spans="1:28" ht="12.75" customHeight="1">
      <c r="A147" s="96"/>
      <c r="B147" s="69" t="s">
        <v>348</v>
      </c>
      <c r="C147" s="7"/>
      <c r="D147" s="7"/>
      <c r="E147" s="97"/>
      <c r="F147" s="86"/>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96"/>
      <c r="B148" s="414" t="s">
        <v>349</v>
      </c>
      <c r="C148" s="371"/>
      <c r="D148" s="371"/>
      <c r="E148" s="63"/>
      <c r="F148" s="86"/>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96"/>
      <c r="B149" s="69" t="s">
        <v>350</v>
      </c>
      <c r="C149" s="7"/>
      <c r="D149" s="7"/>
      <c r="E149" s="63"/>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96"/>
      <c r="B150" s="3" t="s">
        <v>351</v>
      </c>
      <c r="C150" s="7"/>
      <c r="D150" s="7"/>
      <c r="E150" s="95"/>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96"/>
      <c r="B151" s="69" t="s">
        <v>352</v>
      </c>
      <c r="C151" s="16"/>
      <c r="D151" s="16"/>
      <c r="E151" s="63"/>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96"/>
      <c r="B152" s="69" t="s">
        <v>353</v>
      </c>
      <c r="C152" s="426"/>
      <c r="D152" s="383"/>
      <c r="E152" s="383"/>
      <c r="F152" s="383"/>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95"/>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5"/>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5"/>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95"/>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95"/>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95"/>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95"/>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95"/>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95"/>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95"/>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95"/>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95"/>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95"/>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95"/>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95"/>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95"/>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95"/>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95"/>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38" t="s">
        <v>354</v>
      </c>
      <c r="C171" s="94"/>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14" t="s">
        <v>355</v>
      </c>
      <c r="C172" s="371"/>
      <c r="D172" s="371"/>
      <c r="E172" s="371"/>
      <c r="F172" s="371"/>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38"/>
      <c r="C173" s="94"/>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356</v>
      </c>
      <c r="B174" s="403" t="s">
        <v>357</v>
      </c>
      <c r="C174" s="371"/>
      <c r="D174" s="371"/>
      <c r="E174" s="371"/>
      <c r="F174" s="371"/>
      <c r="G174" s="1"/>
      <c r="H174" s="1"/>
      <c r="I174" s="1"/>
      <c r="J174" s="98"/>
      <c r="K174" s="1"/>
      <c r="L174" s="1"/>
      <c r="M174" s="1"/>
      <c r="N174" s="1"/>
      <c r="O174" s="1"/>
      <c r="P174" s="1"/>
      <c r="Q174" s="1"/>
      <c r="R174" s="1"/>
      <c r="S174" s="1"/>
      <c r="T174" s="1"/>
      <c r="U174" s="1"/>
      <c r="V174" s="1"/>
      <c r="W174" s="1"/>
      <c r="X174" s="1"/>
      <c r="Y174" s="1"/>
      <c r="Z174" s="1"/>
      <c r="AA174" s="1"/>
      <c r="AB174" s="1"/>
    </row>
    <row r="175" spans="1:28" ht="27" customHeight="1">
      <c r="A175" s="4"/>
      <c r="B175" s="414" t="s">
        <v>358</v>
      </c>
      <c r="C175" s="371"/>
      <c r="D175" s="371"/>
      <c r="E175" s="371"/>
      <c r="F175" s="371"/>
      <c r="G175" s="1"/>
      <c r="H175" s="1"/>
      <c r="I175" s="1"/>
      <c r="J175" s="99"/>
      <c r="K175" s="1"/>
      <c r="L175" s="1"/>
      <c r="M175" s="1"/>
      <c r="N175" s="1"/>
      <c r="O175" s="1"/>
      <c r="P175" s="1"/>
      <c r="Q175" s="1"/>
      <c r="R175" s="1"/>
      <c r="S175" s="1"/>
      <c r="T175" s="1"/>
      <c r="U175" s="1"/>
      <c r="V175" s="1"/>
      <c r="W175" s="1"/>
      <c r="X175" s="1"/>
      <c r="Y175" s="1"/>
      <c r="Z175" s="1"/>
      <c r="AA175" s="1"/>
      <c r="AB175" s="1"/>
    </row>
    <row r="176" spans="1:28" ht="29.25" customHeight="1">
      <c r="A176" s="4"/>
      <c r="B176" s="418" t="s">
        <v>359</v>
      </c>
      <c r="C176" s="371"/>
      <c r="D176" s="371"/>
      <c r="E176" s="371"/>
      <c r="F176" s="371"/>
      <c r="G176" s="1"/>
      <c r="H176" s="1"/>
      <c r="I176" s="1"/>
      <c r="J176" s="99"/>
      <c r="K176" s="1"/>
      <c r="L176" s="1"/>
      <c r="M176" s="1"/>
      <c r="N176" s="1"/>
      <c r="O176" s="1"/>
      <c r="P176" s="1"/>
      <c r="Q176" s="1"/>
      <c r="R176" s="1"/>
      <c r="S176" s="1"/>
      <c r="T176" s="1"/>
      <c r="U176" s="1"/>
      <c r="V176" s="1"/>
      <c r="W176" s="1"/>
      <c r="X176" s="1"/>
      <c r="Y176" s="1"/>
      <c r="Z176" s="1"/>
      <c r="AA176" s="1"/>
      <c r="AB176" s="1"/>
    </row>
    <row r="177" spans="1:28" ht="13.5" customHeight="1">
      <c r="A177" s="4"/>
      <c r="B177" s="418" t="s">
        <v>360</v>
      </c>
      <c r="C177" s="371"/>
      <c r="D177" s="371"/>
      <c r="E177" s="371"/>
      <c r="F177" s="371"/>
      <c r="G177" s="1"/>
      <c r="H177" s="1"/>
      <c r="I177" s="1"/>
      <c r="J177" s="99"/>
      <c r="K177" s="1"/>
      <c r="L177" s="1"/>
      <c r="M177" s="1"/>
      <c r="N177" s="1"/>
      <c r="O177" s="1"/>
      <c r="P177" s="1"/>
      <c r="Q177" s="1"/>
      <c r="R177" s="1"/>
      <c r="S177" s="1"/>
      <c r="T177" s="1"/>
      <c r="U177" s="1"/>
      <c r="V177" s="1"/>
      <c r="W177" s="1"/>
      <c r="X177" s="1"/>
      <c r="Y177" s="1"/>
      <c r="Z177" s="1"/>
      <c r="AA177" s="1"/>
      <c r="AB177" s="1"/>
    </row>
    <row r="178" spans="1:28" ht="29.25" customHeight="1">
      <c r="A178" s="4"/>
      <c r="B178" s="418" t="s">
        <v>361</v>
      </c>
      <c r="C178" s="371"/>
      <c r="D178" s="371"/>
      <c r="E178" s="371"/>
      <c r="F178" s="371"/>
      <c r="G178" s="1"/>
      <c r="H178" s="1"/>
      <c r="I178" s="1"/>
      <c r="J178" s="99"/>
      <c r="K178" s="1"/>
      <c r="L178" s="1"/>
      <c r="M178" s="1"/>
      <c r="N178" s="1"/>
      <c r="O178" s="1"/>
      <c r="P178" s="1"/>
      <c r="Q178" s="1"/>
      <c r="R178" s="1"/>
      <c r="S178" s="1"/>
      <c r="T178" s="1"/>
      <c r="U178" s="1"/>
      <c r="V178" s="1"/>
      <c r="W178" s="1"/>
      <c r="X178" s="1"/>
      <c r="Y178" s="1"/>
      <c r="Z178" s="1"/>
      <c r="AA178" s="1"/>
      <c r="AB178" s="1"/>
    </row>
    <row r="179" spans="1:28" ht="27" customHeight="1">
      <c r="A179" s="4"/>
      <c r="B179" s="418" t="s">
        <v>362</v>
      </c>
      <c r="C179" s="371"/>
      <c r="D179" s="371"/>
      <c r="E179" s="371"/>
      <c r="F179" s="371"/>
      <c r="G179" s="1"/>
      <c r="H179" s="1"/>
      <c r="I179" s="1"/>
      <c r="J179" s="99"/>
      <c r="K179" s="1"/>
      <c r="L179" s="1"/>
      <c r="M179" s="1"/>
      <c r="N179" s="1"/>
      <c r="O179" s="1"/>
      <c r="P179" s="1"/>
      <c r="Q179" s="1"/>
      <c r="R179" s="1"/>
      <c r="S179" s="1"/>
      <c r="T179" s="1"/>
      <c r="U179" s="1"/>
      <c r="V179" s="1"/>
      <c r="W179" s="1"/>
      <c r="X179" s="1"/>
      <c r="Y179" s="1"/>
      <c r="Z179" s="1"/>
      <c r="AA179" s="1"/>
      <c r="AB179" s="1"/>
    </row>
    <row r="180" spans="1:28" ht="14.25" customHeight="1">
      <c r="A180" s="4"/>
      <c r="B180" s="418" t="s">
        <v>363</v>
      </c>
      <c r="C180" s="371"/>
      <c r="D180" s="371"/>
      <c r="E180" s="371"/>
      <c r="F180" s="371"/>
      <c r="G180" s="1"/>
      <c r="H180" s="1"/>
      <c r="I180" s="1"/>
      <c r="J180" s="99"/>
      <c r="K180" s="1"/>
      <c r="L180" s="1"/>
      <c r="M180" s="1"/>
      <c r="N180" s="1"/>
      <c r="O180" s="1"/>
      <c r="P180" s="1"/>
      <c r="Q180" s="1"/>
      <c r="R180" s="1"/>
      <c r="S180" s="1"/>
      <c r="T180" s="1"/>
      <c r="U180" s="1"/>
      <c r="V180" s="1"/>
      <c r="W180" s="1"/>
      <c r="X180" s="1"/>
      <c r="Y180" s="1"/>
      <c r="Z180" s="1"/>
      <c r="AA180" s="1"/>
      <c r="AB180" s="1"/>
    </row>
    <row r="181" spans="1:28" ht="13.5" customHeight="1">
      <c r="A181" s="4"/>
      <c r="B181" s="100"/>
      <c r="C181" s="3"/>
      <c r="D181" s="3"/>
      <c r="E181" s="3"/>
      <c r="F181" s="3"/>
      <c r="G181" s="1"/>
      <c r="H181" s="1"/>
      <c r="I181" s="1"/>
      <c r="J181" s="99"/>
      <c r="K181" s="1"/>
      <c r="L181" s="1"/>
      <c r="M181" s="1"/>
      <c r="N181" s="1"/>
      <c r="O181" s="1"/>
      <c r="P181" s="1"/>
      <c r="Q181" s="1"/>
      <c r="R181" s="1"/>
      <c r="S181" s="1"/>
      <c r="T181" s="1"/>
      <c r="U181" s="1"/>
      <c r="V181" s="1"/>
      <c r="W181" s="1"/>
      <c r="X181" s="1"/>
      <c r="Y181" s="1"/>
      <c r="Z181" s="1"/>
      <c r="AA181" s="1"/>
      <c r="AB181" s="1"/>
    </row>
    <row r="182" spans="1:28" ht="12.75" customHeight="1">
      <c r="A182" s="4"/>
      <c r="B182" s="101"/>
      <c r="C182" s="102" t="s">
        <v>364</v>
      </c>
      <c r="D182" s="103" t="s">
        <v>365</v>
      </c>
      <c r="E182" s="11"/>
      <c r="F182" s="104"/>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29" t="s">
        <v>366</v>
      </c>
      <c r="C183" s="105">
        <v>0.16</v>
      </c>
      <c r="D183" s="106">
        <v>238</v>
      </c>
      <c r="E183" s="3"/>
      <c r="F183" s="104"/>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29" t="s">
        <v>367</v>
      </c>
      <c r="C184" s="105">
        <v>0.73</v>
      </c>
      <c r="D184" s="106">
        <v>1053</v>
      </c>
      <c r="E184" s="3"/>
      <c r="F184" s="104"/>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0"/>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18" t="s">
        <v>368</v>
      </c>
      <c r="C186" s="371"/>
      <c r="D186" s="371"/>
      <c r="E186" s="371"/>
      <c r="F186" s="371"/>
      <c r="G186" s="371"/>
      <c r="J186" s="1"/>
      <c r="K186" s="1"/>
      <c r="L186" s="1"/>
      <c r="M186" s="1"/>
      <c r="N186" s="1"/>
      <c r="O186" s="1"/>
      <c r="P186" s="1"/>
      <c r="Q186" s="1"/>
      <c r="R186" s="1"/>
      <c r="S186" s="1"/>
      <c r="T186" s="1"/>
      <c r="U186" s="1"/>
      <c r="V186" s="1"/>
      <c r="W186" s="1"/>
      <c r="X186" s="1"/>
      <c r="Y186" s="1"/>
      <c r="Z186" s="1"/>
      <c r="AA186" s="1"/>
      <c r="AB186" s="1"/>
    </row>
    <row r="187" spans="1:28" ht="12.75" customHeight="1">
      <c r="A187" s="4"/>
      <c r="B187" s="371"/>
      <c r="C187" s="371"/>
      <c r="D187" s="371"/>
      <c r="E187" s="371"/>
      <c r="F187" s="371"/>
      <c r="G187" s="371"/>
      <c r="J187" s="1"/>
      <c r="K187" s="1"/>
      <c r="L187" s="1"/>
      <c r="M187" s="1"/>
      <c r="N187" s="1"/>
      <c r="O187" s="1"/>
      <c r="P187" s="1"/>
      <c r="Q187" s="1"/>
      <c r="R187" s="1"/>
      <c r="S187" s="1"/>
      <c r="T187" s="1"/>
      <c r="U187" s="1"/>
      <c r="V187" s="1"/>
      <c r="W187" s="1"/>
      <c r="X187" s="1"/>
      <c r="Y187" s="1"/>
      <c r="Z187" s="1"/>
      <c r="AA187" s="1"/>
      <c r="AB187" s="1"/>
    </row>
    <row r="188" spans="1:28" ht="12.75" customHeight="1">
      <c r="A188" s="4"/>
      <c r="B188" s="371"/>
      <c r="C188" s="371"/>
      <c r="D188" s="371"/>
      <c r="E188" s="371"/>
      <c r="F188" s="371"/>
      <c r="G188" s="371"/>
      <c r="J188" s="1"/>
      <c r="K188" s="1"/>
      <c r="L188" s="1"/>
      <c r="M188" s="1"/>
      <c r="N188" s="1"/>
      <c r="O188" s="1"/>
      <c r="P188" s="1"/>
      <c r="Q188" s="1"/>
      <c r="R188" s="1"/>
      <c r="S188" s="1"/>
      <c r="T188" s="1"/>
      <c r="U188" s="1"/>
      <c r="V188" s="1"/>
      <c r="W188" s="1"/>
      <c r="X188" s="1"/>
      <c r="Y188" s="1"/>
      <c r="Z188" s="1"/>
      <c r="AA188" s="1"/>
      <c r="AB188" s="1"/>
    </row>
    <row r="189" spans="1:28" ht="12.75" customHeight="1">
      <c r="A189" s="4"/>
      <c r="B189" s="100"/>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3" t="s">
        <v>369</v>
      </c>
      <c r="C190" s="53" t="s">
        <v>370</v>
      </c>
      <c r="D190" s="53" t="s">
        <v>371</v>
      </c>
      <c r="E190" s="53" t="s">
        <v>372</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07" t="s">
        <v>373</v>
      </c>
      <c r="C191" s="108">
        <v>940</v>
      </c>
      <c r="D191" s="108">
        <v>1080</v>
      </c>
      <c r="E191" s="108">
        <v>1200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09" t="s">
        <v>374</v>
      </c>
      <c r="C192" s="15">
        <v>480</v>
      </c>
      <c r="D192" s="15">
        <v>540</v>
      </c>
      <c r="E192" s="15">
        <v>600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07" t="s">
        <v>375</v>
      </c>
      <c r="C193" s="15">
        <v>460</v>
      </c>
      <c r="D193" s="15">
        <v>540</v>
      </c>
      <c r="E193" s="15">
        <v>610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07" t="s">
        <v>376</v>
      </c>
      <c r="C194" s="15">
        <v>17</v>
      </c>
      <c r="D194" s="15">
        <v>20</v>
      </c>
      <c r="E194" s="15">
        <v>24</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07" t="s">
        <v>377</v>
      </c>
      <c r="C195" s="15">
        <v>17</v>
      </c>
      <c r="D195" s="15">
        <v>20</v>
      </c>
      <c r="E195" s="15">
        <v>25</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07" t="s">
        <v>378</v>
      </c>
      <c r="C196" s="15">
        <v>15</v>
      </c>
      <c r="D196" s="15">
        <v>20</v>
      </c>
      <c r="E196" s="15">
        <v>23</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07" t="s">
        <v>379</v>
      </c>
      <c r="C197" s="15">
        <v>18</v>
      </c>
      <c r="D197" s="15">
        <v>22</v>
      </c>
      <c r="E197" s="15">
        <v>26</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7" t="s">
        <v>380</v>
      </c>
      <c r="C198" s="15">
        <v>18</v>
      </c>
      <c r="D198" s="15">
        <v>21</v>
      </c>
      <c r="E198" s="15">
        <v>24</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07" t="s">
        <v>381</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0"/>
      <c r="D200" s="110"/>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29" t="s">
        <v>382</v>
      </c>
      <c r="C201" s="371"/>
      <c r="D201" s="371"/>
      <c r="E201" s="371"/>
      <c r="F201" s="371"/>
      <c r="G201" s="371"/>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0"/>
      <c r="D202" s="110"/>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1" t="s">
        <v>383</v>
      </c>
      <c r="C203" s="112" t="s">
        <v>374</v>
      </c>
      <c r="D203" s="111" t="s">
        <v>375</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3" t="s">
        <v>384</v>
      </c>
      <c r="C204" s="114">
        <v>0.05</v>
      </c>
      <c r="D204" s="114">
        <v>0.05</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13" t="s">
        <v>385</v>
      </c>
      <c r="C205" s="114">
        <v>0.22</v>
      </c>
      <c r="D205" s="114">
        <v>0.25</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13" t="s">
        <v>386</v>
      </c>
      <c r="C206" s="114">
        <v>0.41</v>
      </c>
      <c r="D206" s="114">
        <v>0.35</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13" t="s">
        <v>387</v>
      </c>
      <c r="C207" s="114">
        <v>0.27</v>
      </c>
      <c r="D207" s="114">
        <v>0.31</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13" t="s">
        <v>388</v>
      </c>
      <c r="C208" s="114">
        <v>0.05</v>
      </c>
      <c r="D208" s="114">
        <v>0.04</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13" t="s">
        <v>389</v>
      </c>
      <c r="C209" s="114">
        <v>0</v>
      </c>
      <c r="D209" s="114">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07" t="s">
        <v>390</v>
      </c>
      <c r="C210" s="114">
        <f t="shared" ref="C210:D210" si="0">SUM(C204:C209)</f>
        <v>1</v>
      </c>
      <c r="D210" s="114">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0"/>
      <c r="D211" s="110"/>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3" t="s">
        <v>383</v>
      </c>
      <c r="C212" s="115" t="s">
        <v>373</v>
      </c>
      <c r="D212" s="101"/>
      <c r="E212" s="101"/>
      <c r="F212" s="101"/>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6" t="s">
        <v>391</v>
      </c>
      <c r="C213" s="117">
        <v>4</v>
      </c>
      <c r="D213" s="101"/>
      <c r="E213" s="101"/>
      <c r="F213" s="101"/>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16" t="s">
        <v>392</v>
      </c>
      <c r="C214" s="117">
        <v>22</v>
      </c>
      <c r="D214" s="101"/>
      <c r="E214" s="101"/>
      <c r="F214" s="101"/>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16" t="s">
        <v>393</v>
      </c>
      <c r="C215" s="117">
        <v>38</v>
      </c>
      <c r="D215" s="101"/>
      <c r="E215" s="101"/>
      <c r="F215" s="101"/>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16" t="s">
        <v>394</v>
      </c>
      <c r="C216" s="117">
        <v>31</v>
      </c>
      <c r="D216" s="101"/>
      <c r="E216" s="101"/>
      <c r="F216" s="101"/>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16" t="s">
        <v>395</v>
      </c>
      <c r="C217" s="117">
        <v>5</v>
      </c>
      <c r="D217" s="101"/>
      <c r="E217" s="101"/>
      <c r="F217" s="101"/>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16" t="s">
        <v>396</v>
      </c>
      <c r="C218" s="117">
        <v>0</v>
      </c>
      <c r="D218" s="101"/>
      <c r="E218" s="101"/>
      <c r="F218" s="101"/>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07" t="s">
        <v>390</v>
      </c>
      <c r="C219" s="118">
        <f>SUM(C213:C218)</f>
        <v>100</v>
      </c>
      <c r="D219" s="101"/>
      <c r="E219" s="101"/>
      <c r="F219" s="101"/>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19"/>
      <c r="D220" s="101"/>
      <c r="E220" s="101"/>
      <c r="F220" s="101"/>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3" t="s">
        <v>383</v>
      </c>
      <c r="C221" s="53" t="s">
        <v>376</v>
      </c>
      <c r="D221" s="53" t="s">
        <v>378</v>
      </c>
      <c r="E221" s="53" t="s">
        <v>377</v>
      </c>
      <c r="F221" s="53" t="s">
        <v>381</v>
      </c>
      <c r="G221" s="53" t="s">
        <v>380</v>
      </c>
      <c r="H221" s="242"/>
      <c r="I221" s="242"/>
      <c r="J221" s="1"/>
      <c r="K221" s="1"/>
      <c r="L221" s="1"/>
      <c r="M221" s="1"/>
      <c r="N221" s="1"/>
      <c r="O221" s="1"/>
      <c r="P221" s="1"/>
      <c r="Q221" s="1"/>
      <c r="R221" s="1"/>
      <c r="S221" s="1"/>
      <c r="T221" s="1"/>
      <c r="U221" s="1"/>
      <c r="V221" s="1"/>
      <c r="W221" s="1"/>
      <c r="X221" s="1"/>
      <c r="Y221" s="1"/>
      <c r="Z221" s="1"/>
      <c r="AA221" s="1"/>
      <c r="AB221" s="1"/>
    </row>
    <row r="222" spans="1:28" ht="12.75" customHeight="1">
      <c r="A222" s="4"/>
      <c r="B222" s="113" t="s">
        <v>397</v>
      </c>
      <c r="C222" s="114">
        <v>0.04</v>
      </c>
      <c r="D222" s="114">
        <v>0.05</v>
      </c>
      <c r="E222" s="114">
        <v>0.05</v>
      </c>
      <c r="F222" s="114">
        <v>0.14000000000000001</v>
      </c>
      <c r="G222" s="114">
        <v>7.0000000000000007E-2</v>
      </c>
      <c r="H222" s="243"/>
      <c r="I222" s="243"/>
      <c r="J222" s="1"/>
      <c r="K222" s="1"/>
      <c r="L222" s="1"/>
      <c r="M222" s="1"/>
      <c r="N222" s="1"/>
      <c r="O222" s="1"/>
      <c r="P222" s="1"/>
      <c r="Q222" s="1"/>
      <c r="R222" s="1"/>
      <c r="S222" s="1"/>
      <c r="T222" s="1"/>
      <c r="U222" s="1"/>
      <c r="V222" s="1"/>
      <c r="W222" s="1"/>
      <c r="X222" s="1"/>
      <c r="Y222" s="1"/>
      <c r="Z222" s="1"/>
      <c r="AA222" s="1"/>
      <c r="AB222" s="1"/>
    </row>
    <row r="223" spans="1:28" ht="12.75" customHeight="1">
      <c r="A223" s="4"/>
      <c r="B223" s="113" t="s">
        <v>398</v>
      </c>
      <c r="C223" s="114">
        <v>0.24</v>
      </c>
      <c r="D223" s="114">
        <v>0.18</v>
      </c>
      <c r="E223" s="114">
        <v>0.26</v>
      </c>
      <c r="F223" s="114">
        <v>0.24</v>
      </c>
      <c r="G223" s="114">
        <v>0.25</v>
      </c>
      <c r="H223" s="243"/>
      <c r="I223" s="243"/>
      <c r="J223" s="1"/>
      <c r="K223" s="1"/>
      <c r="L223" s="1"/>
      <c r="M223" s="1"/>
      <c r="N223" s="1"/>
      <c r="O223" s="1"/>
      <c r="P223" s="1"/>
      <c r="Q223" s="1"/>
      <c r="R223" s="1"/>
      <c r="S223" s="1"/>
      <c r="T223" s="1"/>
      <c r="U223" s="1"/>
      <c r="V223" s="1"/>
      <c r="W223" s="1"/>
      <c r="X223" s="1"/>
      <c r="Y223" s="1"/>
      <c r="Z223" s="1"/>
      <c r="AA223" s="1"/>
      <c r="AB223" s="1"/>
    </row>
    <row r="224" spans="1:28" ht="12.75" customHeight="1">
      <c r="A224" s="4"/>
      <c r="B224" s="113" t="s">
        <v>399</v>
      </c>
      <c r="C224" s="114">
        <v>0.45</v>
      </c>
      <c r="D224" s="114">
        <v>0.38</v>
      </c>
      <c r="E224" s="114">
        <v>0.32</v>
      </c>
      <c r="F224" s="114">
        <v>0.39</v>
      </c>
      <c r="G224" s="114">
        <v>0.49</v>
      </c>
      <c r="H224" s="243"/>
      <c r="I224" s="243"/>
      <c r="J224" s="1"/>
      <c r="K224" s="1"/>
      <c r="L224" s="1"/>
      <c r="M224" s="1"/>
      <c r="N224" s="1"/>
      <c r="O224" s="1"/>
      <c r="P224" s="1"/>
      <c r="Q224" s="1"/>
      <c r="R224" s="1"/>
      <c r="S224" s="1"/>
      <c r="T224" s="1"/>
      <c r="U224" s="1"/>
      <c r="V224" s="1"/>
      <c r="W224" s="1"/>
      <c r="X224" s="1"/>
      <c r="Y224" s="1"/>
      <c r="Z224" s="1"/>
      <c r="AA224" s="1"/>
      <c r="AB224" s="1"/>
    </row>
    <row r="225" spans="1:28" ht="12.75" customHeight="1">
      <c r="A225" s="4"/>
      <c r="B225" s="120" t="s">
        <v>400</v>
      </c>
      <c r="C225" s="114">
        <v>0.26</v>
      </c>
      <c r="D225" s="114">
        <v>0.32</v>
      </c>
      <c r="E225" s="114">
        <v>0.36</v>
      </c>
      <c r="F225" s="114">
        <v>0.21</v>
      </c>
      <c r="G225" s="114">
        <v>0.17</v>
      </c>
      <c r="H225" s="243"/>
      <c r="I225" s="243"/>
      <c r="J225" s="1"/>
      <c r="K225" s="1"/>
      <c r="L225" s="1"/>
      <c r="M225" s="1"/>
      <c r="N225" s="1"/>
      <c r="O225" s="1"/>
      <c r="P225" s="1"/>
      <c r="Q225" s="1"/>
      <c r="R225" s="1"/>
      <c r="S225" s="1"/>
      <c r="T225" s="1"/>
      <c r="U225" s="1"/>
      <c r="V225" s="1"/>
      <c r="W225" s="1"/>
      <c r="X225" s="1"/>
      <c r="Y225" s="1"/>
      <c r="Z225" s="1"/>
      <c r="AA225" s="1"/>
      <c r="AB225" s="1"/>
    </row>
    <row r="226" spans="1:28" ht="12.75" customHeight="1">
      <c r="A226" s="4"/>
      <c r="B226" s="120" t="s">
        <v>401</v>
      </c>
      <c r="C226" s="114">
        <v>0.01</v>
      </c>
      <c r="D226" s="114">
        <v>7.0000000000000007E-2</v>
      </c>
      <c r="E226" s="114">
        <v>0.01</v>
      </c>
      <c r="F226" s="114">
        <v>0.02</v>
      </c>
      <c r="G226" s="114">
        <v>0.02</v>
      </c>
      <c r="H226" s="243"/>
      <c r="I226" s="243"/>
      <c r="J226" s="1"/>
      <c r="K226" s="1"/>
      <c r="L226" s="1"/>
      <c r="M226" s="1"/>
      <c r="N226" s="1"/>
      <c r="O226" s="1"/>
      <c r="P226" s="1"/>
      <c r="Q226" s="1"/>
      <c r="R226" s="1"/>
      <c r="S226" s="1"/>
      <c r="T226" s="1"/>
      <c r="U226" s="1"/>
      <c r="V226" s="1"/>
      <c r="W226" s="1"/>
      <c r="X226" s="1"/>
      <c r="Y226" s="1"/>
      <c r="Z226" s="1"/>
      <c r="AA226" s="1"/>
      <c r="AB226" s="1"/>
    </row>
    <row r="227" spans="1:28" ht="12.75" customHeight="1">
      <c r="A227" s="4"/>
      <c r="B227" s="113" t="s">
        <v>402</v>
      </c>
      <c r="C227" s="114">
        <v>0</v>
      </c>
      <c r="D227" s="114">
        <v>0</v>
      </c>
      <c r="E227" s="114">
        <v>0</v>
      </c>
      <c r="F227" s="114">
        <v>0</v>
      </c>
      <c r="G227" s="114">
        <v>0</v>
      </c>
      <c r="H227" s="243"/>
      <c r="I227" s="243"/>
      <c r="J227" s="1"/>
      <c r="K227" s="1"/>
      <c r="L227" s="1"/>
      <c r="M227" s="1"/>
      <c r="N227" s="1"/>
      <c r="O227" s="1"/>
      <c r="P227" s="1"/>
      <c r="Q227" s="1"/>
      <c r="R227" s="1"/>
      <c r="S227" s="1"/>
      <c r="T227" s="1"/>
      <c r="U227" s="1"/>
      <c r="V227" s="1"/>
      <c r="W227" s="1"/>
      <c r="X227" s="1"/>
      <c r="Y227" s="1"/>
      <c r="Z227" s="1"/>
      <c r="AA227" s="1"/>
      <c r="AB227" s="1"/>
    </row>
    <row r="228" spans="1:28" ht="12.75" customHeight="1">
      <c r="A228" s="2"/>
      <c r="B228" s="107" t="s">
        <v>390</v>
      </c>
      <c r="C228" s="114">
        <f t="shared" ref="C228:F228" si="1">SUM(C222:C227)</f>
        <v>1</v>
      </c>
      <c r="D228" s="114">
        <f t="shared" si="1"/>
        <v>1</v>
      </c>
      <c r="E228" s="114">
        <f t="shared" si="1"/>
        <v>1</v>
      </c>
      <c r="F228" s="114">
        <f t="shared" si="1"/>
        <v>1</v>
      </c>
      <c r="G228" s="114">
        <f>SUM(G222:G227)</f>
        <v>1</v>
      </c>
      <c r="H228" s="243"/>
      <c r="I228" s="243"/>
      <c r="J228" s="1"/>
      <c r="K228" s="1"/>
      <c r="L228" s="1"/>
      <c r="M228" s="1"/>
      <c r="N228" s="1"/>
      <c r="O228" s="1"/>
      <c r="P228" s="1"/>
      <c r="Q228" s="1"/>
      <c r="R228" s="1"/>
      <c r="S228" s="1"/>
      <c r="T228" s="1"/>
      <c r="U228" s="1"/>
      <c r="V228" s="1"/>
      <c r="W228" s="1"/>
      <c r="X228" s="1"/>
      <c r="Y228" s="1"/>
      <c r="Z228" s="1"/>
      <c r="AA228" s="1"/>
      <c r="AB228" s="1"/>
    </row>
    <row r="229" spans="1:28" ht="46.5" customHeight="1">
      <c r="A229" s="4" t="s">
        <v>403</v>
      </c>
      <c r="B229" s="403" t="s">
        <v>404</v>
      </c>
      <c r="C229" s="371"/>
      <c r="D229" s="371"/>
      <c r="E229" s="371"/>
      <c r="F229" s="371"/>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30" t="s">
        <v>369</v>
      </c>
      <c r="C230" s="368"/>
      <c r="D230" s="377"/>
      <c r="E230" s="121" t="s">
        <v>364</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31" t="s">
        <v>405</v>
      </c>
      <c r="C231" s="368"/>
      <c r="D231" s="377"/>
      <c r="E231" s="122">
        <v>0.153</v>
      </c>
      <c r="F231" s="94"/>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399" t="s">
        <v>406</v>
      </c>
      <c r="C232" s="368"/>
      <c r="D232" s="377"/>
      <c r="E232" s="122">
        <v>0.378</v>
      </c>
      <c r="F232" s="94"/>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399" t="s">
        <v>407</v>
      </c>
      <c r="C233" s="368"/>
      <c r="D233" s="377"/>
      <c r="E233" s="122">
        <v>0.70099999999999996</v>
      </c>
      <c r="F233" s="123" t="s">
        <v>408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399" t="s">
        <v>409</v>
      </c>
      <c r="C234" s="368"/>
      <c r="D234" s="377"/>
      <c r="E234" s="122">
        <v>0.29899999999999999</v>
      </c>
      <c r="F234" s="123" t="s">
        <v>410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399" t="s">
        <v>411</v>
      </c>
      <c r="C235" s="368"/>
      <c r="D235" s="377"/>
      <c r="E235" s="122">
        <v>0.09</v>
      </c>
      <c r="F235" s="94"/>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399" t="s">
        <v>412</v>
      </c>
      <c r="C236" s="368"/>
      <c r="D236" s="368"/>
      <c r="E236" s="54">
        <v>67.099999999999994</v>
      </c>
      <c r="F236" s="124"/>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413</v>
      </c>
      <c r="B238" s="418" t="s">
        <v>414</v>
      </c>
      <c r="C238" s="371"/>
      <c r="D238" s="371"/>
      <c r="E238" s="371"/>
      <c r="F238" s="371"/>
      <c r="G238" s="1"/>
      <c r="H238" s="1"/>
      <c r="I238" s="1"/>
      <c r="J238" s="1"/>
      <c r="K238" s="1"/>
      <c r="L238" s="1"/>
      <c r="M238" s="1"/>
      <c r="N238" s="1"/>
      <c r="O238" s="1"/>
      <c r="P238" s="1"/>
      <c r="Q238" s="1"/>
      <c r="R238" s="1"/>
      <c r="S238" s="1"/>
      <c r="T238" s="1"/>
      <c r="U238" s="1"/>
      <c r="V238" s="1"/>
      <c r="W238" s="1"/>
      <c r="X238" s="1"/>
      <c r="Y238" s="1"/>
      <c r="Z238" s="1"/>
      <c r="AA238" s="1"/>
      <c r="AB238" s="1"/>
    </row>
    <row r="239" spans="1:28" ht="13">
      <c r="A239" s="4"/>
      <c r="B239" s="246" t="s">
        <v>415</v>
      </c>
      <c r="G239" s="1"/>
      <c r="H239" s="1"/>
      <c r="I239" s="1"/>
      <c r="J239" s="1"/>
      <c r="K239" s="1"/>
      <c r="L239" s="1"/>
      <c r="M239" s="1"/>
      <c r="N239" s="1"/>
      <c r="O239" s="1"/>
      <c r="P239" s="1"/>
      <c r="Q239" s="1"/>
      <c r="R239" s="1"/>
      <c r="S239" s="1"/>
      <c r="T239" s="1"/>
      <c r="U239" s="1"/>
      <c r="V239" s="1"/>
      <c r="W239" s="1"/>
      <c r="X239" s="1"/>
      <c r="Y239" s="1"/>
      <c r="Z239" s="1"/>
      <c r="AA239" s="1"/>
      <c r="AB239" s="1"/>
    </row>
    <row r="240" spans="1:28" ht="13">
      <c r="A240" s="4"/>
      <c r="B240" s="246" t="s">
        <v>416</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69"/>
      <c r="C241" s="69"/>
      <c r="D241" s="69"/>
      <c r="E241" s="69"/>
      <c r="F241" s="69"/>
      <c r="G241" s="1"/>
      <c r="H241" s="1"/>
      <c r="I241" s="1"/>
      <c r="J241" s="1"/>
      <c r="K241" s="1"/>
      <c r="L241" s="1"/>
      <c r="M241" s="1"/>
      <c r="N241" s="1"/>
      <c r="O241" s="1"/>
      <c r="P241" s="1"/>
      <c r="Q241" s="1"/>
      <c r="R241" s="1"/>
      <c r="S241" s="1"/>
      <c r="T241" s="1"/>
      <c r="U241" s="1"/>
      <c r="V241" s="1"/>
      <c r="W241" s="1"/>
      <c r="X241" s="1"/>
      <c r="Y241" s="1"/>
      <c r="Z241" s="1"/>
      <c r="AA241" s="1"/>
      <c r="AB241" s="1"/>
    </row>
    <row r="242" spans="1:30" ht="50">
      <c r="A242" s="4"/>
      <c r="B242" s="419" t="s">
        <v>383</v>
      </c>
      <c r="C242" s="377"/>
      <c r="D242" s="247" t="s">
        <v>417</v>
      </c>
      <c r="E242" s="247" t="s">
        <v>418</v>
      </c>
      <c r="F242" s="125" t="s">
        <v>419</v>
      </c>
      <c r="G242" s="69"/>
      <c r="H242" s="69"/>
      <c r="I242" s="69"/>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90" t="s">
        <v>420</v>
      </c>
      <c r="C243" s="377"/>
      <c r="D243" s="228">
        <v>20</v>
      </c>
      <c r="E243" s="228">
        <v>5</v>
      </c>
      <c r="F243" s="114">
        <v>0.18</v>
      </c>
      <c r="G243" s="1"/>
      <c r="H243" s="1"/>
      <c r="I243" s="94"/>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399" t="s">
        <v>421</v>
      </c>
      <c r="C244" s="377"/>
      <c r="D244" s="228">
        <v>24</v>
      </c>
      <c r="E244" s="228">
        <v>12</v>
      </c>
      <c r="F244" s="114">
        <v>0.23</v>
      </c>
      <c r="G244" s="1"/>
      <c r="H244" s="1"/>
      <c r="I244" s="94"/>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399" t="s">
        <v>422</v>
      </c>
      <c r="C245" s="377"/>
      <c r="D245" s="228">
        <v>17</v>
      </c>
      <c r="E245" s="228">
        <v>15</v>
      </c>
      <c r="F245" s="114">
        <v>0.17</v>
      </c>
      <c r="G245" s="1"/>
      <c r="H245" s="1"/>
      <c r="I245" s="94"/>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399" t="s">
        <v>423</v>
      </c>
      <c r="C246" s="377"/>
      <c r="D246" s="228">
        <v>12</v>
      </c>
      <c r="E246" s="228">
        <v>16</v>
      </c>
      <c r="F246" s="114">
        <v>0.12</v>
      </c>
      <c r="G246" s="1"/>
      <c r="H246" s="1"/>
      <c r="I246" s="94"/>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399" t="s">
        <v>424</v>
      </c>
      <c r="C247" s="377"/>
      <c r="D247" s="228">
        <v>10</v>
      </c>
      <c r="E247" s="228">
        <v>12</v>
      </c>
      <c r="F247" s="114">
        <v>0.1</v>
      </c>
      <c r="G247" s="1"/>
      <c r="H247" s="1"/>
      <c r="I247" s="94"/>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399" t="s">
        <v>425</v>
      </c>
      <c r="C248" s="377"/>
      <c r="D248" s="228">
        <v>13</v>
      </c>
      <c r="E248" s="228">
        <v>27</v>
      </c>
      <c r="F248" s="114">
        <v>0.15</v>
      </c>
      <c r="G248" s="1"/>
      <c r="H248" s="1"/>
      <c r="I248" s="94"/>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399" t="s">
        <v>426</v>
      </c>
      <c r="C249" s="377"/>
      <c r="D249" s="228">
        <v>4</v>
      </c>
      <c r="E249" s="226">
        <v>10</v>
      </c>
      <c r="F249" s="248">
        <v>0.05</v>
      </c>
      <c r="G249" s="1"/>
      <c r="H249" s="1"/>
      <c r="I249" s="94"/>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399" t="s">
        <v>427</v>
      </c>
      <c r="C250" s="377"/>
      <c r="D250" s="237">
        <v>0</v>
      </c>
      <c r="E250" s="249">
        <v>1</v>
      </c>
      <c r="F250" s="250">
        <v>0</v>
      </c>
      <c r="G250" s="1"/>
      <c r="H250" s="1"/>
      <c r="I250" s="94"/>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399" t="s">
        <v>428</v>
      </c>
      <c r="C251" s="377"/>
      <c r="D251" s="237">
        <v>0</v>
      </c>
      <c r="E251" s="249">
        <v>2</v>
      </c>
      <c r="F251" s="250">
        <v>0</v>
      </c>
      <c r="G251" s="1"/>
      <c r="H251" s="1"/>
      <c r="I251" s="94"/>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33" t="s">
        <v>390</v>
      </c>
      <c r="C252" s="422"/>
      <c r="D252" s="251">
        <f t="shared" ref="D252:E252" si="2">SUM(D243:D251)</f>
        <v>100</v>
      </c>
      <c r="E252" s="251">
        <f t="shared" si="2"/>
        <v>100</v>
      </c>
      <c r="F252" s="251">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26"/>
      <c r="C253" s="126"/>
      <c r="D253" s="127"/>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429</v>
      </c>
      <c r="B254" s="385" t="s">
        <v>430</v>
      </c>
      <c r="C254" s="371"/>
      <c r="D254" s="388"/>
      <c r="E254" s="312">
        <v>3.5</v>
      </c>
      <c r="F254" s="128"/>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14" t="s">
        <v>431</v>
      </c>
      <c r="C255" s="371"/>
      <c r="D255" s="388"/>
      <c r="E255" s="55">
        <v>1</v>
      </c>
      <c r="F255" s="94"/>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38" t="s">
        <v>432</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38"/>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433</v>
      </c>
      <c r="B259" s="5" t="s">
        <v>434</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29" t="s">
        <v>435</v>
      </c>
      <c r="C260" s="371"/>
      <c r="D260" s="371"/>
      <c r="E260" s="371"/>
      <c r="F260" s="371"/>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14</v>
      </c>
      <c r="E262" s="8" t="s">
        <v>16</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16" t="s">
        <v>436</v>
      </c>
      <c r="C263" s="371"/>
      <c r="D263" s="129" t="s">
        <v>14</v>
      </c>
      <c r="E263" s="129"/>
      <c r="F263" s="66"/>
      <c r="G263" s="86"/>
      <c r="H263" s="86"/>
      <c r="I263" s="86"/>
      <c r="J263" s="1"/>
      <c r="K263" s="1"/>
      <c r="L263" s="1"/>
      <c r="M263" s="1"/>
      <c r="N263" s="1"/>
      <c r="O263" s="1"/>
      <c r="P263" s="1"/>
      <c r="Q263" s="1"/>
      <c r="R263" s="1"/>
      <c r="S263" s="1"/>
      <c r="T263" s="1"/>
      <c r="U263" s="1"/>
      <c r="V263" s="1"/>
      <c r="W263" s="1"/>
      <c r="X263" s="1"/>
      <c r="Y263" s="1"/>
      <c r="Z263" s="1"/>
      <c r="AA263" s="1"/>
      <c r="AB263" s="1"/>
    </row>
    <row r="264" spans="1:28" ht="12.75" customHeight="1">
      <c r="A264" s="4"/>
      <c r="B264" s="77"/>
      <c r="C264" s="77"/>
      <c r="D264" s="77"/>
      <c r="E264" s="77"/>
      <c r="F264" s="77"/>
      <c r="G264" s="86"/>
      <c r="H264" s="86"/>
      <c r="I264" s="86"/>
      <c r="J264" s="1"/>
      <c r="K264" s="1"/>
      <c r="L264" s="1"/>
      <c r="M264" s="1"/>
      <c r="N264" s="1"/>
      <c r="O264" s="1"/>
      <c r="P264" s="1"/>
      <c r="Q264" s="1"/>
      <c r="R264" s="1"/>
      <c r="S264" s="1"/>
      <c r="T264" s="1"/>
      <c r="U264" s="1"/>
      <c r="V264" s="1"/>
      <c r="W264" s="1"/>
      <c r="X264" s="1"/>
      <c r="Y264" s="1"/>
      <c r="Z264" s="1"/>
      <c r="AA264" s="1"/>
      <c r="AB264" s="1"/>
    </row>
    <row r="265" spans="1:28" ht="12.75" customHeight="1">
      <c r="A265" s="4"/>
      <c r="B265" s="416" t="s">
        <v>437</v>
      </c>
      <c r="C265" s="371"/>
      <c r="D265" s="313">
        <v>45</v>
      </c>
      <c r="E265" s="130"/>
      <c r="F265" s="1"/>
      <c r="G265" s="86"/>
      <c r="H265" s="86"/>
      <c r="I265" s="86"/>
      <c r="J265" s="1"/>
      <c r="K265" s="1"/>
      <c r="L265" s="1"/>
      <c r="M265" s="1"/>
      <c r="N265" s="1"/>
      <c r="O265" s="1"/>
      <c r="P265" s="1"/>
      <c r="Q265" s="1"/>
      <c r="R265" s="1"/>
      <c r="S265" s="1"/>
      <c r="T265" s="1"/>
      <c r="U265" s="1"/>
      <c r="V265" s="1"/>
      <c r="W265" s="1"/>
      <c r="X265" s="1"/>
      <c r="Y265" s="1"/>
      <c r="Z265" s="1"/>
      <c r="AA265" s="1"/>
      <c r="AB265" s="1"/>
    </row>
    <row r="266" spans="1:28" ht="12.75" customHeight="1">
      <c r="A266" s="4"/>
      <c r="B266" s="66"/>
      <c r="C266" s="63"/>
      <c r="D266" s="63"/>
      <c r="E266" s="1"/>
      <c r="F266" s="1"/>
      <c r="G266" s="86"/>
      <c r="H266" s="86"/>
      <c r="I266" s="86"/>
      <c r="J266" s="1"/>
      <c r="K266" s="1"/>
      <c r="L266" s="1"/>
      <c r="M266" s="1"/>
      <c r="N266" s="1"/>
      <c r="O266" s="1"/>
      <c r="P266" s="1"/>
      <c r="Q266" s="1"/>
      <c r="R266" s="1"/>
      <c r="S266" s="1"/>
      <c r="T266" s="1"/>
      <c r="U266" s="1"/>
      <c r="V266" s="1"/>
      <c r="W266" s="1"/>
      <c r="X266" s="1"/>
      <c r="Y266" s="1"/>
      <c r="Z266" s="1"/>
      <c r="AA266" s="1"/>
      <c r="AB266" s="1"/>
    </row>
    <row r="267" spans="1:28" ht="12.75" customHeight="1">
      <c r="A267" s="4"/>
      <c r="B267" s="66"/>
      <c r="C267" s="63"/>
      <c r="D267" s="8" t="s">
        <v>14</v>
      </c>
      <c r="E267" s="8" t="s">
        <v>16</v>
      </c>
      <c r="F267" s="1"/>
      <c r="G267" s="86"/>
      <c r="H267" s="86"/>
      <c r="I267" s="86"/>
      <c r="J267" s="1"/>
      <c r="K267" s="1"/>
      <c r="L267" s="1"/>
      <c r="M267" s="1"/>
      <c r="N267" s="1"/>
      <c r="O267" s="1"/>
      <c r="P267" s="1"/>
      <c r="Q267" s="1"/>
      <c r="R267" s="1"/>
      <c r="S267" s="1"/>
      <c r="T267" s="1"/>
      <c r="U267" s="1"/>
      <c r="V267" s="1"/>
      <c r="W267" s="1"/>
      <c r="X267" s="1"/>
      <c r="Y267" s="1"/>
      <c r="Z267" s="1"/>
      <c r="AA267" s="1"/>
      <c r="AB267" s="1"/>
    </row>
    <row r="268" spans="1:28" ht="14.25" customHeight="1">
      <c r="A268" s="4"/>
      <c r="B268" s="385" t="s">
        <v>438</v>
      </c>
      <c r="C268" s="371"/>
      <c r="D268" s="129" t="s">
        <v>14</v>
      </c>
      <c r="E268" s="129"/>
      <c r="F268" s="11"/>
      <c r="G268" s="1"/>
      <c r="H268" s="1"/>
      <c r="I268" s="1"/>
      <c r="J268" s="86"/>
      <c r="K268" s="1"/>
      <c r="L268" s="1"/>
      <c r="M268" s="1"/>
      <c r="N268" s="1"/>
      <c r="O268" s="1"/>
      <c r="P268" s="1"/>
      <c r="Q268" s="1"/>
      <c r="R268" s="1"/>
      <c r="S268" s="1"/>
      <c r="T268" s="1"/>
      <c r="U268" s="1"/>
      <c r="V268" s="1"/>
      <c r="W268" s="1"/>
      <c r="X268" s="1"/>
      <c r="Y268" s="1"/>
      <c r="Z268" s="1"/>
      <c r="AA268" s="1"/>
      <c r="AB268" s="1"/>
    </row>
    <row r="269" spans="1:28" ht="12.75" customHeight="1">
      <c r="A269" s="4"/>
      <c r="B269" s="3"/>
      <c r="C269" s="63"/>
      <c r="D269" s="63"/>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03" t="s">
        <v>439</v>
      </c>
      <c r="C270" s="371"/>
      <c r="D270" s="371"/>
      <c r="E270" s="371"/>
      <c r="F270" s="37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9"/>
      <c r="C271" s="59"/>
      <c r="D271" s="59"/>
      <c r="E271" s="59"/>
      <c r="F271" s="59"/>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1192</v>
      </c>
      <c r="B272" s="3" t="s">
        <v>440</v>
      </c>
      <c r="C272" s="131"/>
      <c r="D272" s="63"/>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441</v>
      </c>
      <c r="C273" s="131"/>
      <c r="D273" s="63"/>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442</v>
      </c>
      <c r="C274" s="131"/>
      <c r="D274" s="63"/>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6"/>
      <c r="C275" s="63"/>
      <c r="D275" s="8" t="s">
        <v>14</v>
      </c>
      <c r="E275" s="8" t="s">
        <v>16</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03" t="s">
        <v>443</v>
      </c>
      <c r="C276" s="388"/>
      <c r="D276" s="129" t="s">
        <v>1192</v>
      </c>
      <c r="E276" s="129"/>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3"/>
      <c r="D277" s="63"/>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444</v>
      </c>
      <c r="B278" s="5" t="s">
        <v>445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6"/>
      <c r="C279" s="63"/>
      <c r="D279" s="8" t="s">
        <v>14</v>
      </c>
      <c r="E279" s="8" t="s">
        <v>16</v>
      </c>
      <c r="F279" s="1"/>
      <c r="G279" s="86"/>
      <c r="H279" s="86"/>
      <c r="I279" s="86"/>
      <c r="J279" s="1"/>
      <c r="K279" s="1"/>
      <c r="L279" s="1"/>
      <c r="M279" s="1"/>
      <c r="N279" s="1"/>
      <c r="O279" s="1"/>
      <c r="P279" s="1"/>
      <c r="Q279" s="1"/>
      <c r="R279" s="1"/>
      <c r="S279" s="1"/>
      <c r="T279" s="1"/>
      <c r="U279" s="1"/>
      <c r="V279" s="1"/>
      <c r="W279" s="1"/>
      <c r="X279" s="1"/>
      <c r="Y279" s="1"/>
      <c r="Z279" s="1"/>
      <c r="AA279" s="1"/>
      <c r="AB279" s="1"/>
    </row>
    <row r="280" spans="1:28" ht="25.5" customHeight="1">
      <c r="A280" s="4"/>
      <c r="B280" s="385" t="s">
        <v>446</v>
      </c>
      <c r="C280" s="388"/>
      <c r="D280" s="129" t="s">
        <v>1192</v>
      </c>
      <c r="E280" s="129"/>
      <c r="F280" s="8"/>
      <c r="G280" s="1"/>
      <c r="H280" s="1"/>
      <c r="I280" s="1"/>
      <c r="J280" s="86"/>
      <c r="K280" s="1"/>
      <c r="L280" s="1"/>
      <c r="M280" s="1"/>
      <c r="N280" s="1"/>
      <c r="O280" s="1"/>
      <c r="P280" s="1"/>
      <c r="Q280" s="1"/>
      <c r="R280" s="1"/>
      <c r="S280" s="1"/>
      <c r="T280" s="1"/>
      <c r="U280" s="1"/>
      <c r="V280" s="1"/>
      <c r="W280" s="1"/>
      <c r="X280" s="1"/>
      <c r="Y280" s="1"/>
      <c r="Z280" s="1"/>
      <c r="AA280" s="1"/>
      <c r="AB280" s="1"/>
    </row>
    <row r="281" spans="1:28" ht="12.75" customHeight="1">
      <c r="A281" s="4"/>
      <c r="B281" s="66"/>
      <c r="C281" s="132"/>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3"/>
      <c r="C282" s="134" t="s">
        <v>447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74" t="s">
        <v>448</v>
      </c>
      <c r="C283" s="135">
        <v>45870</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74" t="s">
        <v>449</v>
      </c>
      <c r="C284" s="135"/>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6"/>
      <c r="C285" s="132"/>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6"/>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04"/>
      <c r="C287" s="371"/>
      <c r="D287" s="371"/>
      <c r="E287" s="61" t="s">
        <v>14</v>
      </c>
      <c r="F287" s="61" t="s">
        <v>16</v>
      </c>
      <c r="G287" s="86"/>
      <c r="H287" s="86"/>
      <c r="I287" s="86"/>
      <c r="J287" s="1"/>
      <c r="K287" s="1"/>
      <c r="L287" s="1"/>
      <c r="M287" s="1"/>
      <c r="N287" s="1"/>
      <c r="O287" s="1"/>
      <c r="P287" s="1"/>
      <c r="Q287" s="1"/>
      <c r="R287" s="1"/>
      <c r="S287" s="1"/>
      <c r="T287" s="1"/>
      <c r="U287" s="1"/>
      <c r="V287" s="1"/>
      <c r="W287" s="1"/>
      <c r="X287" s="1"/>
      <c r="Y287" s="1"/>
      <c r="Z287" s="1"/>
      <c r="AA287" s="1"/>
      <c r="AB287" s="1"/>
    </row>
    <row r="288" spans="1:28" ht="27" customHeight="1">
      <c r="A288" s="4" t="s">
        <v>450</v>
      </c>
      <c r="B288" s="403" t="s">
        <v>451</v>
      </c>
      <c r="C288" s="371"/>
      <c r="D288" s="371"/>
      <c r="E288" s="15" t="s">
        <v>1192</v>
      </c>
      <c r="F288" s="15"/>
      <c r="G288" s="1"/>
      <c r="H288" s="1"/>
      <c r="I288" s="1"/>
      <c r="J288" s="86"/>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452</v>
      </c>
      <c r="B290" s="60" t="s">
        <v>453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0"/>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1192</v>
      </c>
      <c r="B292" s="3" t="s">
        <v>454</v>
      </c>
      <c r="C292" s="348">
        <v>45839</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77" t="s">
        <v>455</v>
      </c>
      <c r="C293" s="330"/>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7" t="s">
        <v>456</v>
      </c>
      <c r="C294" s="33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457</v>
      </c>
      <c r="B296" s="5" t="s">
        <v>458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69"/>
      <c r="C297" s="132"/>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459</v>
      </c>
      <c r="C298" s="40"/>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t="s">
        <v>1192</v>
      </c>
      <c r="B299" s="77" t="s">
        <v>460</v>
      </c>
      <c r="C299" s="330"/>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77" t="s">
        <v>461</v>
      </c>
      <c r="C300" s="331"/>
      <c r="D300" s="16" t="s">
        <v>462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77" t="s">
        <v>463</v>
      </c>
      <c r="C301" s="33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28"/>
      <c r="C302" s="371"/>
      <c r="D302" s="132"/>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77" t="s">
        <v>464</v>
      </c>
      <c r="C303" s="40"/>
      <c r="D303" s="136"/>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6" t="s">
        <v>465</v>
      </c>
      <c r="C304" s="40">
        <v>250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6"/>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77" t="s">
        <v>466</v>
      </c>
      <c r="C306" s="137"/>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77"/>
      <c r="C307" s="137"/>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77" t="s">
        <v>467</v>
      </c>
      <c r="C308" s="137"/>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77" t="s">
        <v>468</v>
      </c>
      <c r="C309" s="137"/>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77" t="s">
        <v>16</v>
      </c>
      <c r="C310" s="137"/>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469</v>
      </c>
      <c r="B312" s="5" t="s">
        <v>470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04"/>
      <c r="C313" s="371"/>
      <c r="D313" s="371"/>
      <c r="E313" s="61" t="s">
        <v>14</v>
      </c>
      <c r="F313" s="61" t="s">
        <v>16</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85" t="s">
        <v>471</v>
      </c>
      <c r="C314" s="371"/>
      <c r="D314" s="388"/>
      <c r="E314" s="15" t="s">
        <v>14</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32" t="s">
        <v>472</v>
      </c>
      <c r="C315" s="371"/>
      <c r="D315" s="40">
        <v>2</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473</v>
      </c>
      <c r="B317" s="5" t="s">
        <v>474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04"/>
      <c r="C318" s="371"/>
      <c r="D318" s="371"/>
      <c r="E318" s="63" t="s">
        <v>14</v>
      </c>
      <c r="F318" s="63" t="s">
        <v>16</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85" t="s">
        <v>475</v>
      </c>
      <c r="C319" s="371"/>
      <c r="D319" s="388"/>
      <c r="E319" s="15"/>
      <c r="F319" s="15" t="s">
        <v>1203</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476</v>
      </c>
      <c r="B321" s="37" t="s">
        <v>477</v>
      </c>
      <c r="C321" s="77"/>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38" t="s">
        <v>478</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38"/>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479</v>
      </c>
      <c r="B325" s="5" t="s">
        <v>480</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04"/>
      <c r="C326" s="371"/>
      <c r="D326" s="371"/>
      <c r="E326" s="61" t="s">
        <v>14</v>
      </c>
      <c r="F326" s="61" t="s">
        <v>16</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85" t="s">
        <v>481</v>
      </c>
      <c r="C327" s="371"/>
      <c r="D327" s="388"/>
      <c r="E327" s="15"/>
      <c r="F327" s="15" t="s">
        <v>1192</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85" t="s">
        <v>482</v>
      </c>
      <c r="C328" s="371"/>
      <c r="D328" s="371"/>
      <c r="E328" s="63"/>
      <c r="F328" s="63"/>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85" t="s">
        <v>483</v>
      </c>
      <c r="C329" s="371"/>
      <c r="D329" s="388"/>
      <c r="E329" s="138"/>
      <c r="F329" s="63"/>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85" t="s">
        <v>484</v>
      </c>
      <c r="C330" s="371"/>
      <c r="D330" s="388"/>
      <c r="E330" s="138"/>
      <c r="F330" s="63"/>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85" t="s">
        <v>485</v>
      </c>
      <c r="C331" s="371"/>
      <c r="D331" s="388"/>
      <c r="E331" s="138"/>
      <c r="F331" s="63"/>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85" t="s">
        <v>486</v>
      </c>
      <c r="C332" s="371"/>
      <c r="D332" s="388"/>
      <c r="E332" s="138"/>
      <c r="F332" s="63"/>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2"/>
      <c r="F333" s="63"/>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03" t="s">
        <v>487</v>
      </c>
      <c r="C334" s="371"/>
      <c r="D334" s="371"/>
      <c r="E334" s="63"/>
      <c r="F334" s="63"/>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85" t="s">
        <v>488</v>
      </c>
      <c r="C335" s="371"/>
      <c r="D335" s="371"/>
      <c r="E335" s="138"/>
      <c r="F335" s="63"/>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85" t="s">
        <v>489</v>
      </c>
      <c r="C336" s="371"/>
      <c r="D336" s="371"/>
      <c r="E336" s="138"/>
      <c r="F336" s="63"/>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85" t="s">
        <v>490</v>
      </c>
      <c r="C337" s="371"/>
      <c r="D337" s="371"/>
      <c r="E337" s="371"/>
      <c r="F337" s="371"/>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09"/>
      <c r="C338" s="383"/>
      <c r="D338" s="383"/>
      <c r="E338" s="383"/>
      <c r="F338" s="383"/>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491</v>
      </c>
      <c r="B341" s="5" t="s">
        <v>492</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04"/>
      <c r="C342" s="371"/>
      <c r="D342" s="371"/>
      <c r="E342" s="61" t="s">
        <v>14</v>
      </c>
      <c r="F342" s="61" t="s">
        <v>16</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85" t="s">
        <v>493</v>
      </c>
      <c r="C343" s="371"/>
      <c r="D343" s="388"/>
      <c r="E343" s="15"/>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85" t="s">
        <v>482</v>
      </c>
      <c r="C344" s="371"/>
      <c r="D344" s="371"/>
      <c r="E344" s="63"/>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85" t="s">
        <v>494</v>
      </c>
      <c r="C345" s="371"/>
      <c r="D345" s="138"/>
      <c r="E345" s="132"/>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85" t="s">
        <v>495</v>
      </c>
      <c r="C346" s="371"/>
      <c r="D346" s="138"/>
      <c r="E346" s="132"/>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1" t="s">
        <v>14</v>
      </c>
      <c r="F348" s="61" t="s">
        <v>16</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17" t="s">
        <v>496</v>
      </c>
      <c r="C349" s="371"/>
      <c r="D349" s="371"/>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tabSelected="1" zoomScaleNormal="100" workbookViewId="0">
      <selection activeCell="I13" sqref="I13"/>
    </sheetView>
  </sheetViews>
  <sheetFormatPr defaultColWidth="12.54296875" defaultRowHeight="15" customHeight="1"/>
  <cols>
    <col min="1" max="1" width="4.453125" customWidth="1"/>
    <col min="2" max="2" width="22.81640625" customWidth="1"/>
    <col min="3" max="7" width="12.81640625" customWidth="1"/>
    <col min="8" max="26" width="8.54296875" customWidth="1"/>
  </cols>
  <sheetData>
    <row r="1" spans="1:26" ht="12.75" customHeight="1">
      <c r="A1" s="372" t="s">
        <v>497</v>
      </c>
      <c r="B1" s="373"/>
      <c r="C1" s="373"/>
      <c r="D1" s="373"/>
      <c r="E1" s="373"/>
      <c r="F1" s="373"/>
      <c r="G1" s="373"/>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8" t="s">
        <v>498</v>
      </c>
      <c r="C3" s="1"/>
      <c r="D3" s="1"/>
      <c r="E3" s="1"/>
      <c r="F3" s="1"/>
      <c r="G3" s="1"/>
      <c r="H3" s="1"/>
      <c r="I3" s="1"/>
      <c r="J3" s="1"/>
      <c r="K3" s="1"/>
      <c r="L3" s="1"/>
      <c r="M3" s="1"/>
      <c r="N3" s="1"/>
      <c r="O3" s="1"/>
      <c r="P3" s="1"/>
      <c r="Q3" s="1"/>
      <c r="R3" s="1"/>
      <c r="S3" s="1"/>
      <c r="T3" s="1"/>
      <c r="U3" s="1"/>
      <c r="V3" s="1"/>
      <c r="W3" s="1"/>
      <c r="X3" s="1"/>
      <c r="Y3" s="1"/>
      <c r="Z3" s="1"/>
    </row>
    <row r="4" spans="1:26" ht="12.75" customHeight="1">
      <c r="A4" s="2"/>
      <c r="B4" s="404"/>
      <c r="C4" s="371"/>
      <c r="D4" s="371"/>
      <c r="E4" s="63" t="s">
        <v>14</v>
      </c>
      <c r="F4" s="63" t="s">
        <v>16</v>
      </c>
      <c r="G4" s="8"/>
      <c r="H4" s="1"/>
      <c r="I4" s="1"/>
      <c r="J4" s="1"/>
      <c r="K4" s="1"/>
      <c r="L4" s="1"/>
      <c r="M4" s="1"/>
      <c r="N4" s="1"/>
      <c r="O4" s="1"/>
      <c r="P4" s="1"/>
      <c r="Q4" s="1"/>
      <c r="R4" s="1"/>
      <c r="S4" s="1"/>
      <c r="T4" s="1"/>
      <c r="U4" s="1"/>
      <c r="V4" s="1"/>
      <c r="W4" s="1"/>
      <c r="X4" s="1"/>
      <c r="Y4" s="1"/>
      <c r="Z4" s="1"/>
    </row>
    <row r="5" spans="1:26" ht="26.25" customHeight="1">
      <c r="A5" s="4" t="s">
        <v>499</v>
      </c>
      <c r="B5" s="385" t="s">
        <v>500</v>
      </c>
      <c r="C5" s="371"/>
      <c r="D5" s="388"/>
      <c r="E5" s="15" t="s">
        <v>1192</v>
      </c>
      <c r="F5" s="15"/>
      <c r="G5" s="72"/>
      <c r="H5" s="1"/>
      <c r="I5" s="1"/>
      <c r="J5" s="1"/>
      <c r="K5" s="1"/>
      <c r="L5" s="1"/>
      <c r="M5" s="1"/>
      <c r="N5" s="1"/>
      <c r="O5" s="1"/>
      <c r="P5" s="1"/>
      <c r="Q5" s="1"/>
      <c r="R5" s="1"/>
      <c r="S5" s="1"/>
      <c r="T5" s="1"/>
      <c r="U5" s="1"/>
      <c r="V5" s="1"/>
      <c r="W5" s="1"/>
      <c r="X5" s="1"/>
      <c r="Y5" s="1"/>
      <c r="Z5" s="1"/>
    </row>
    <row r="6" spans="1:26" ht="41.25" customHeight="1">
      <c r="A6" s="4"/>
      <c r="B6" s="385" t="s">
        <v>501</v>
      </c>
      <c r="C6" s="371"/>
      <c r="D6" s="388"/>
      <c r="E6" s="15" t="s">
        <v>1192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3"/>
      <c r="F7" s="63"/>
      <c r="G7" s="1"/>
      <c r="H7" s="1"/>
      <c r="I7" s="1"/>
      <c r="J7" s="1"/>
      <c r="K7" s="1"/>
      <c r="L7" s="1"/>
      <c r="M7" s="1"/>
      <c r="N7" s="1"/>
      <c r="O7" s="1"/>
      <c r="P7" s="1"/>
      <c r="Q7" s="1"/>
      <c r="R7" s="1"/>
      <c r="S7" s="1"/>
      <c r="T7" s="1"/>
      <c r="U7" s="1"/>
      <c r="V7" s="1"/>
      <c r="W7" s="1"/>
      <c r="X7" s="1"/>
      <c r="Y7" s="1"/>
      <c r="Z7" s="1"/>
    </row>
    <row r="8" spans="1:26" ht="29.25" customHeight="1">
      <c r="A8" s="4" t="s">
        <v>502</v>
      </c>
      <c r="B8" s="375" t="s">
        <v>503</v>
      </c>
      <c r="C8" s="371"/>
      <c r="D8" s="371"/>
      <c r="E8" s="371"/>
      <c r="F8" s="371"/>
      <c r="G8" s="371"/>
      <c r="H8" s="1"/>
      <c r="I8" s="1"/>
      <c r="J8" s="1"/>
      <c r="K8" s="1"/>
      <c r="L8" s="1"/>
      <c r="M8" s="1"/>
      <c r="N8" s="1"/>
      <c r="O8" s="1"/>
      <c r="P8" s="1"/>
      <c r="Q8" s="1"/>
      <c r="R8" s="1"/>
      <c r="S8" s="1"/>
      <c r="T8" s="1"/>
      <c r="U8" s="1"/>
      <c r="V8" s="1"/>
      <c r="W8" s="1"/>
      <c r="X8" s="1"/>
      <c r="Y8" s="1"/>
      <c r="Z8" s="1"/>
    </row>
    <row r="9" spans="1:26" ht="20.25" customHeight="1">
      <c r="A9" s="4"/>
      <c r="B9" s="375" t="s">
        <v>504</v>
      </c>
      <c r="C9" s="371"/>
      <c r="D9" s="371"/>
      <c r="E9" s="371"/>
      <c r="F9" s="371"/>
      <c r="G9" s="371"/>
      <c r="H9" s="1"/>
      <c r="I9" s="1"/>
      <c r="J9" s="1"/>
      <c r="K9" s="1"/>
      <c r="L9" s="1"/>
      <c r="M9" s="1"/>
      <c r="N9" s="1"/>
      <c r="O9" s="1"/>
      <c r="P9" s="1"/>
      <c r="Q9" s="1"/>
      <c r="R9" s="1"/>
      <c r="S9" s="1"/>
      <c r="T9" s="1"/>
      <c r="U9" s="1"/>
      <c r="V9" s="1"/>
      <c r="W9" s="1"/>
      <c r="X9" s="1"/>
      <c r="Y9" s="1"/>
      <c r="Z9" s="1"/>
    </row>
    <row r="10" spans="1:26" ht="12.75" customHeight="1">
      <c r="A10" s="4"/>
      <c r="B10" s="139" t="s">
        <v>505</v>
      </c>
      <c r="C10" s="112" t="s">
        <v>506</v>
      </c>
      <c r="D10" s="112" t="s">
        <v>507</v>
      </c>
      <c r="E10" s="112" t="s">
        <v>508</v>
      </c>
      <c r="F10" s="140"/>
      <c r="G10" s="1"/>
      <c r="H10" s="1"/>
      <c r="I10" s="1"/>
      <c r="J10" s="1"/>
      <c r="K10" s="1"/>
      <c r="L10" s="1"/>
      <c r="M10" s="1"/>
      <c r="N10" s="1"/>
      <c r="O10" s="1"/>
      <c r="P10" s="1"/>
      <c r="Q10" s="1"/>
      <c r="R10" s="1"/>
      <c r="S10" s="1"/>
      <c r="T10" s="1"/>
      <c r="U10" s="1"/>
      <c r="V10" s="1"/>
      <c r="W10" s="1"/>
      <c r="X10" s="1"/>
      <c r="Y10" s="1"/>
      <c r="Z10" s="1"/>
    </row>
    <row r="11" spans="1:26" ht="12.75" customHeight="1">
      <c r="A11" s="4"/>
      <c r="B11" s="141" t="s">
        <v>81</v>
      </c>
      <c r="C11" s="142">
        <v>313</v>
      </c>
      <c r="D11" s="142">
        <v>208</v>
      </c>
      <c r="E11" s="142">
        <v>135</v>
      </c>
      <c r="F11" s="143"/>
      <c r="G11" s="1"/>
      <c r="H11" s="1"/>
      <c r="I11" s="1"/>
      <c r="J11" s="1"/>
      <c r="K11" s="1"/>
      <c r="L11" s="1"/>
      <c r="M11" s="1"/>
      <c r="N11" s="1"/>
      <c r="O11" s="1"/>
      <c r="P11" s="1"/>
      <c r="Q11" s="1"/>
      <c r="R11" s="1"/>
      <c r="S11" s="1"/>
      <c r="T11" s="1"/>
      <c r="U11" s="1"/>
      <c r="V11" s="1"/>
      <c r="W11" s="1"/>
      <c r="X11" s="1"/>
      <c r="Y11" s="1"/>
      <c r="Z11" s="1"/>
    </row>
    <row r="12" spans="1:26" ht="12.75" customHeight="1">
      <c r="A12" s="4"/>
      <c r="B12" s="141" t="s">
        <v>82</v>
      </c>
      <c r="C12" s="142">
        <v>466</v>
      </c>
      <c r="D12" s="142">
        <v>271</v>
      </c>
      <c r="E12" s="142">
        <v>146</v>
      </c>
      <c r="F12" s="143"/>
      <c r="G12" s="1"/>
      <c r="H12" s="1"/>
      <c r="I12" s="1"/>
      <c r="J12" s="1"/>
      <c r="K12" s="1"/>
      <c r="L12" s="1"/>
      <c r="M12" s="1"/>
      <c r="N12" s="1"/>
      <c r="O12" s="1"/>
      <c r="P12" s="1"/>
      <c r="Q12" s="1"/>
      <c r="R12" s="1"/>
      <c r="S12" s="1"/>
      <c r="T12" s="1"/>
      <c r="U12" s="1"/>
      <c r="V12" s="1"/>
      <c r="W12" s="1"/>
      <c r="X12" s="1"/>
      <c r="Y12" s="1"/>
      <c r="Z12" s="1"/>
    </row>
    <row r="13" spans="1:26" ht="12.75" customHeight="1">
      <c r="A13" s="4"/>
      <c r="B13" s="141" t="s">
        <v>83</v>
      </c>
      <c r="C13" s="142">
        <v>8</v>
      </c>
      <c r="D13" s="142">
        <v>4</v>
      </c>
      <c r="E13" s="142">
        <v>4</v>
      </c>
      <c r="F13" s="143"/>
      <c r="G13" s="1"/>
      <c r="H13" s="1"/>
      <c r="I13" s="1"/>
      <c r="J13" s="1"/>
      <c r="K13" s="1"/>
      <c r="L13" s="1"/>
      <c r="M13" s="1"/>
      <c r="N13" s="1"/>
      <c r="O13" s="1"/>
      <c r="P13" s="1"/>
      <c r="Q13" s="1"/>
      <c r="R13" s="1"/>
      <c r="S13" s="1"/>
      <c r="T13" s="1"/>
      <c r="U13" s="1"/>
      <c r="V13" s="1"/>
      <c r="W13" s="1"/>
      <c r="X13" s="1"/>
      <c r="Y13" s="1"/>
      <c r="Z13" s="1"/>
    </row>
    <row r="14" spans="1:26" ht="12.75" customHeight="1">
      <c r="A14" s="4"/>
      <c r="B14" s="141" t="s">
        <v>84</v>
      </c>
      <c r="C14" s="142">
        <v>0</v>
      </c>
      <c r="D14" s="142">
        <v>0</v>
      </c>
      <c r="E14" s="142"/>
      <c r="F14" s="143"/>
      <c r="G14" s="1"/>
      <c r="H14" s="1"/>
      <c r="I14" s="1"/>
      <c r="J14" s="1"/>
      <c r="K14" s="1"/>
      <c r="L14" s="1"/>
      <c r="M14" s="1"/>
      <c r="N14" s="1"/>
      <c r="O14" s="1"/>
      <c r="P14" s="1"/>
      <c r="Q14" s="1"/>
      <c r="R14" s="1"/>
      <c r="S14" s="1"/>
      <c r="T14" s="1"/>
      <c r="U14" s="1"/>
      <c r="V14" s="1"/>
      <c r="W14" s="1"/>
      <c r="X14" s="1"/>
      <c r="Y14" s="1"/>
      <c r="Z14" s="1"/>
    </row>
    <row r="15" spans="1:26" ht="12.75" customHeight="1">
      <c r="A15" s="4"/>
      <c r="B15" s="144" t="s">
        <v>220</v>
      </c>
      <c r="C15" s="145">
        <f>SUM(C11:C14)</f>
        <v>787</v>
      </c>
      <c r="D15" s="145">
        <f t="shared" ref="D15:E15" si="0">SUM(D11:D14)</f>
        <v>483</v>
      </c>
      <c r="E15" s="145">
        <f t="shared" si="0"/>
        <v>285</v>
      </c>
      <c r="F15" s="143"/>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5">
      <c r="A17" s="2"/>
      <c r="B17" s="67" t="s">
        <v>509</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510</v>
      </c>
      <c r="B18" s="432" t="s">
        <v>511</v>
      </c>
      <c r="C18" s="371"/>
      <c r="D18" s="371"/>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46" t="s">
        <v>512</v>
      </c>
      <c r="C20" s="14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46" t="s">
        <v>513</v>
      </c>
      <c r="C21" s="14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1192</v>
      </c>
      <c r="B22" s="146" t="s">
        <v>514</v>
      </c>
      <c r="C22" s="14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1192</v>
      </c>
      <c r="B23" s="146" t="s">
        <v>515</v>
      </c>
      <c r="C23" s="14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04"/>
      <c r="C24" s="371"/>
      <c r="D24" s="371"/>
      <c r="E24" s="63" t="s">
        <v>14</v>
      </c>
      <c r="F24" s="63" t="s">
        <v>16</v>
      </c>
      <c r="G24" s="8"/>
      <c r="H24" s="1"/>
      <c r="I24" s="1"/>
      <c r="J24" s="1"/>
      <c r="K24" s="1"/>
      <c r="L24" s="1"/>
      <c r="M24" s="1"/>
      <c r="N24" s="1"/>
      <c r="O24" s="1"/>
      <c r="P24" s="1"/>
      <c r="Q24" s="1"/>
      <c r="R24" s="1"/>
      <c r="S24" s="1"/>
      <c r="T24" s="1"/>
      <c r="U24" s="1"/>
      <c r="V24" s="1"/>
      <c r="W24" s="1"/>
      <c r="X24" s="1"/>
      <c r="Y24" s="1"/>
      <c r="Z24" s="1"/>
    </row>
    <row r="25" spans="1:26" ht="40.5" customHeight="1">
      <c r="A25" s="4" t="s">
        <v>516</v>
      </c>
      <c r="B25" s="385" t="s">
        <v>517</v>
      </c>
      <c r="C25" s="371"/>
      <c r="D25" s="388"/>
      <c r="E25" s="15"/>
      <c r="F25" s="15" t="s">
        <v>1192</v>
      </c>
      <c r="G25" s="8"/>
      <c r="H25" s="1"/>
      <c r="I25" s="1"/>
      <c r="J25" s="1"/>
      <c r="K25" s="1"/>
      <c r="L25" s="1"/>
      <c r="M25" s="1"/>
      <c r="N25" s="1"/>
      <c r="O25" s="1"/>
      <c r="P25" s="1"/>
      <c r="Q25" s="1"/>
      <c r="R25" s="1"/>
      <c r="S25" s="1"/>
      <c r="T25" s="1"/>
      <c r="U25" s="1"/>
      <c r="V25" s="1"/>
      <c r="W25" s="1"/>
      <c r="X25" s="1"/>
      <c r="Y25" s="1"/>
      <c r="Z25" s="1"/>
    </row>
    <row r="26" spans="1:26" ht="24.75" customHeight="1">
      <c r="A26" s="4"/>
      <c r="B26" s="385" t="s">
        <v>518</v>
      </c>
      <c r="C26" s="371"/>
      <c r="D26" s="371"/>
      <c r="E26" s="331"/>
      <c r="F26" s="331"/>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519</v>
      </c>
      <c r="B28" s="432" t="s">
        <v>520</v>
      </c>
      <c r="C28" s="371"/>
      <c r="D28" s="371"/>
      <c r="E28" s="371"/>
      <c r="F28" s="1"/>
      <c r="G28" s="1"/>
      <c r="H28" s="1"/>
      <c r="I28" s="1"/>
      <c r="J28" s="1"/>
      <c r="K28" s="1"/>
      <c r="L28" s="1"/>
      <c r="M28" s="1"/>
      <c r="N28" s="1"/>
      <c r="O28" s="1"/>
      <c r="P28" s="1"/>
      <c r="Q28" s="1"/>
      <c r="R28" s="1"/>
      <c r="S28" s="1"/>
      <c r="T28" s="1"/>
      <c r="U28" s="1"/>
      <c r="V28" s="1"/>
      <c r="W28" s="1"/>
      <c r="X28" s="1"/>
      <c r="Y28" s="1"/>
      <c r="Z28" s="1"/>
    </row>
    <row r="29" spans="1:26" ht="12.75" customHeight="1">
      <c r="A29" s="4"/>
      <c r="B29" s="148"/>
      <c r="C29" s="148"/>
      <c r="D29" s="148"/>
      <c r="E29" s="148"/>
      <c r="F29" s="64"/>
      <c r="G29" s="1"/>
      <c r="H29" s="1"/>
      <c r="I29" s="1"/>
      <c r="J29" s="1"/>
      <c r="K29" s="1"/>
      <c r="L29" s="1"/>
      <c r="M29" s="1"/>
      <c r="N29" s="1"/>
      <c r="O29" s="1"/>
      <c r="P29" s="1"/>
      <c r="Q29" s="1"/>
      <c r="R29" s="1"/>
      <c r="S29" s="1"/>
      <c r="T29" s="1"/>
      <c r="U29" s="1"/>
      <c r="V29" s="1"/>
      <c r="W29" s="1"/>
      <c r="X29" s="1"/>
      <c r="Y29" s="1"/>
      <c r="Z29" s="1"/>
    </row>
    <row r="30" spans="1:26" ht="18">
      <c r="A30" s="4"/>
      <c r="B30" s="225" t="s">
        <v>521</v>
      </c>
      <c r="C30" s="225" t="s">
        <v>522</v>
      </c>
      <c r="D30" s="225" t="s">
        <v>523</v>
      </c>
      <c r="E30" s="225" t="s">
        <v>524</v>
      </c>
      <c r="F30" s="225" t="s">
        <v>525</v>
      </c>
      <c r="G30" s="225" t="s">
        <v>526</v>
      </c>
      <c r="H30" s="1"/>
      <c r="I30" s="1"/>
      <c r="J30" s="1"/>
      <c r="K30" s="1"/>
      <c r="L30" s="1"/>
      <c r="M30" s="1"/>
      <c r="N30" s="1"/>
      <c r="O30" s="1"/>
      <c r="P30" s="1"/>
      <c r="Q30" s="1"/>
      <c r="R30" s="1"/>
      <c r="S30" s="1"/>
      <c r="T30" s="1"/>
      <c r="U30" s="1"/>
      <c r="V30" s="1"/>
      <c r="W30" s="1"/>
      <c r="X30" s="1"/>
      <c r="Y30" s="1"/>
      <c r="Z30" s="1"/>
    </row>
    <row r="31" spans="1:26" ht="12.75" customHeight="1">
      <c r="A31" s="4"/>
      <c r="B31" s="6" t="s">
        <v>527</v>
      </c>
      <c r="C31" s="15"/>
      <c r="D31" s="15"/>
      <c r="E31" s="15"/>
      <c r="F31" s="15" t="s">
        <v>1192</v>
      </c>
      <c r="G31" s="15"/>
      <c r="H31" s="1"/>
      <c r="I31" s="1"/>
      <c r="J31" s="1"/>
      <c r="K31" s="1"/>
      <c r="L31" s="1"/>
      <c r="M31" s="1"/>
      <c r="N31" s="1"/>
      <c r="O31" s="1"/>
      <c r="P31" s="1"/>
      <c r="Q31" s="1"/>
      <c r="R31" s="1"/>
      <c r="S31" s="1"/>
      <c r="T31" s="1"/>
      <c r="U31" s="1"/>
      <c r="V31" s="1"/>
      <c r="W31" s="1"/>
      <c r="X31" s="1"/>
      <c r="Y31" s="1"/>
      <c r="Z31" s="1"/>
    </row>
    <row r="32" spans="1:26" ht="12.75" customHeight="1">
      <c r="A32" s="4"/>
      <c r="B32" s="6" t="s">
        <v>528</v>
      </c>
      <c r="C32" s="15"/>
      <c r="D32" s="15" t="s">
        <v>1192</v>
      </c>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529</v>
      </c>
      <c r="C33" s="15"/>
      <c r="D33" s="15"/>
      <c r="E33" s="15"/>
      <c r="F33" s="15"/>
      <c r="G33" s="15" t="s">
        <v>1192</v>
      </c>
      <c r="H33" s="1"/>
      <c r="I33" s="1"/>
      <c r="J33" s="1"/>
      <c r="K33" s="1"/>
      <c r="L33" s="1"/>
      <c r="M33" s="1"/>
      <c r="N33" s="1"/>
      <c r="O33" s="1"/>
      <c r="P33" s="1"/>
      <c r="Q33" s="1"/>
      <c r="R33" s="1"/>
      <c r="S33" s="1"/>
      <c r="T33" s="1"/>
      <c r="U33" s="1"/>
      <c r="V33" s="1"/>
      <c r="W33" s="1"/>
      <c r="X33" s="1"/>
      <c r="Y33" s="1"/>
      <c r="Z33" s="1"/>
    </row>
    <row r="34" spans="1:26" ht="12.75" customHeight="1">
      <c r="A34" s="4"/>
      <c r="B34" s="6" t="s">
        <v>310</v>
      </c>
      <c r="C34" s="15"/>
      <c r="D34" s="15"/>
      <c r="E34" s="15"/>
      <c r="F34" s="15"/>
      <c r="G34" s="15" t="s">
        <v>1192</v>
      </c>
      <c r="H34" s="1"/>
      <c r="I34" s="1"/>
      <c r="J34" s="1"/>
      <c r="K34" s="1"/>
      <c r="L34" s="1"/>
      <c r="M34" s="1"/>
      <c r="N34" s="1"/>
      <c r="O34" s="1"/>
      <c r="P34" s="1"/>
      <c r="Q34" s="1"/>
      <c r="R34" s="1"/>
      <c r="S34" s="1"/>
      <c r="T34" s="1"/>
      <c r="U34" s="1"/>
      <c r="V34" s="1"/>
      <c r="W34" s="1"/>
      <c r="X34" s="1"/>
      <c r="Y34" s="1"/>
      <c r="Z34" s="1"/>
    </row>
    <row r="35" spans="1:26" ht="12.75" customHeight="1">
      <c r="A35" s="4"/>
      <c r="B35" s="6" t="s">
        <v>306</v>
      </c>
      <c r="C35" s="15"/>
      <c r="D35" s="15"/>
      <c r="E35" s="15"/>
      <c r="F35" s="15"/>
      <c r="G35" s="15" t="s">
        <v>1192</v>
      </c>
      <c r="H35" s="1"/>
      <c r="I35" s="1"/>
      <c r="J35" s="1"/>
      <c r="K35" s="1"/>
      <c r="L35" s="1"/>
      <c r="M35" s="1"/>
      <c r="N35" s="1"/>
      <c r="O35" s="1"/>
      <c r="P35" s="1"/>
      <c r="Q35" s="1"/>
      <c r="R35" s="1"/>
      <c r="S35" s="1"/>
      <c r="T35" s="1"/>
      <c r="U35" s="1"/>
      <c r="V35" s="1"/>
      <c r="W35" s="1"/>
      <c r="X35" s="1"/>
      <c r="Y35" s="1"/>
      <c r="Z35" s="1"/>
    </row>
    <row r="36" spans="1:26" ht="28.5" customHeight="1">
      <c r="A36" s="4"/>
      <c r="B36" s="6" t="s">
        <v>530</v>
      </c>
      <c r="C36" s="15"/>
      <c r="D36" s="15"/>
      <c r="E36" s="15"/>
      <c r="F36" s="15"/>
      <c r="G36" s="15" t="s">
        <v>1192</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531</v>
      </c>
      <c r="B38" s="385" t="s">
        <v>532</v>
      </c>
      <c r="C38" s="371"/>
      <c r="D38" s="371"/>
      <c r="E38" s="78">
        <v>2</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533</v>
      </c>
      <c r="B40" s="385" t="s">
        <v>534</v>
      </c>
      <c r="C40" s="371"/>
      <c r="D40" s="371"/>
      <c r="E40" s="78">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535</v>
      </c>
      <c r="B42" s="385" t="s">
        <v>536</v>
      </c>
      <c r="C42" s="371"/>
      <c r="D42" s="371"/>
      <c r="E42" s="371"/>
      <c r="F42" s="371"/>
      <c r="G42" s="11"/>
      <c r="H42" s="1"/>
      <c r="I42" s="1"/>
      <c r="J42" s="1"/>
      <c r="K42" s="1"/>
      <c r="L42" s="1"/>
      <c r="M42" s="1"/>
      <c r="N42" s="1"/>
      <c r="O42" s="1"/>
      <c r="P42" s="1"/>
      <c r="Q42" s="1"/>
      <c r="R42" s="1"/>
      <c r="S42" s="1"/>
      <c r="T42" s="1"/>
      <c r="U42" s="1"/>
      <c r="V42" s="1"/>
      <c r="W42" s="1"/>
      <c r="X42" s="1"/>
      <c r="Y42" s="1"/>
      <c r="Z42" s="1"/>
    </row>
    <row r="43" spans="1:26" ht="12.75" customHeight="1">
      <c r="A43" s="4"/>
      <c r="B43" s="409"/>
      <c r="C43" s="383"/>
      <c r="D43" s="383"/>
      <c r="E43" s="383"/>
      <c r="F43" s="383"/>
      <c r="G43" s="383"/>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537</v>
      </c>
      <c r="B45" s="389" t="s">
        <v>538</v>
      </c>
      <c r="C45" s="383"/>
      <c r="D45" s="383"/>
      <c r="E45" s="383"/>
      <c r="F45" s="383"/>
      <c r="G45" s="383"/>
      <c r="H45" s="1"/>
      <c r="I45" s="1"/>
      <c r="J45" s="1"/>
      <c r="K45" s="1"/>
      <c r="L45" s="1"/>
      <c r="M45" s="1"/>
      <c r="N45" s="1"/>
      <c r="O45" s="1"/>
      <c r="P45" s="1"/>
      <c r="Q45" s="1"/>
      <c r="R45" s="1"/>
      <c r="S45" s="1"/>
      <c r="T45" s="1"/>
      <c r="U45" s="1"/>
      <c r="V45" s="1"/>
      <c r="W45" s="1"/>
      <c r="X45" s="1"/>
      <c r="Y45" s="1"/>
      <c r="Z45" s="1"/>
    </row>
    <row r="46" spans="1:26" ht="21">
      <c r="A46" s="4" t="s">
        <v>537</v>
      </c>
      <c r="B46" s="150" t="s">
        <v>539</v>
      </c>
      <c r="C46" s="150" t="s">
        <v>449</v>
      </c>
      <c r="D46" s="150" t="s">
        <v>540</v>
      </c>
      <c r="E46" s="150" t="s">
        <v>541</v>
      </c>
      <c r="F46" s="150" t="s">
        <v>542</v>
      </c>
      <c r="G46" s="150" t="s">
        <v>543</v>
      </c>
      <c r="H46" s="1"/>
      <c r="I46" s="1"/>
      <c r="J46" s="1"/>
      <c r="K46" s="1"/>
      <c r="L46" s="1"/>
      <c r="M46" s="1"/>
      <c r="N46" s="1"/>
      <c r="O46" s="1"/>
      <c r="P46" s="1"/>
      <c r="Q46" s="1"/>
      <c r="R46" s="1"/>
      <c r="S46" s="1"/>
      <c r="T46" s="1"/>
      <c r="U46" s="1"/>
      <c r="V46" s="1"/>
      <c r="W46" s="1"/>
      <c r="X46" s="1"/>
      <c r="Y46" s="1"/>
      <c r="Z46" s="1"/>
    </row>
    <row r="47" spans="1:26" ht="12.75" customHeight="1">
      <c r="A47" s="4" t="s">
        <v>537</v>
      </c>
      <c r="B47" s="107" t="s">
        <v>512</v>
      </c>
      <c r="C47" s="135"/>
      <c r="D47" s="135"/>
      <c r="E47" s="135"/>
      <c r="F47" s="135"/>
      <c r="G47" s="152" t="s">
        <v>1192</v>
      </c>
      <c r="H47" s="1"/>
      <c r="I47" s="1"/>
      <c r="J47" s="1"/>
      <c r="K47" s="1"/>
      <c r="L47" s="1"/>
      <c r="M47" s="1"/>
      <c r="N47" s="1"/>
      <c r="O47" s="1"/>
      <c r="P47" s="1"/>
      <c r="Q47" s="1"/>
      <c r="R47" s="1"/>
      <c r="S47" s="1"/>
      <c r="T47" s="1"/>
      <c r="U47" s="1"/>
      <c r="V47" s="1"/>
      <c r="W47" s="1"/>
      <c r="X47" s="1"/>
      <c r="Y47" s="1"/>
      <c r="Z47" s="1"/>
    </row>
    <row r="48" spans="1:26" ht="12.75" customHeight="1">
      <c r="A48" s="4" t="s">
        <v>537</v>
      </c>
      <c r="B48" s="107" t="s">
        <v>513</v>
      </c>
      <c r="C48" s="135"/>
      <c r="D48" s="135"/>
      <c r="E48" s="135"/>
      <c r="F48" s="135"/>
      <c r="G48" s="152"/>
      <c r="H48" s="1"/>
      <c r="I48" s="1"/>
      <c r="J48" s="1"/>
      <c r="K48" s="1"/>
      <c r="L48" s="1"/>
      <c r="M48" s="1"/>
      <c r="N48" s="1"/>
      <c r="O48" s="1"/>
      <c r="P48" s="1"/>
      <c r="Q48" s="1"/>
      <c r="R48" s="1"/>
      <c r="S48" s="1"/>
      <c r="T48" s="1"/>
      <c r="U48" s="1"/>
      <c r="V48" s="1"/>
      <c r="W48" s="1"/>
      <c r="X48" s="1"/>
      <c r="Y48" s="1"/>
      <c r="Z48" s="1"/>
    </row>
    <row r="49" spans="1:26" ht="12.75" customHeight="1">
      <c r="A49" s="4" t="s">
        <v>537</v>
      </c>
      <c r="B49" s="107" t="s">
        <v>514</v>
      </c>
      <c r="C49" s="135"/>
      <c r="D49" s="135"/>
      <c r="E49" s="135"/>
      <c r="F49" s="135"/>
      <c r="G49" s="152" t="s">
        <v>1192</v>
      </c>
      <c r="H49" s="1"/>
      <c r="I49" s="1"/>
      <c r="J49" s="1"/>
      <c r="K49" s="1"/>
      <c r="L49" s="1"/>
      <c r="M49" s="1"/>
      <c r="N49" s="1"/>
      <c r="O49" s="1"/>
      <c r="P49" s="1"/>
      <c r="Q49" s="1"/>
      <c r="R49" s="1"/>
      <c r="S49" s="1"/>
      <c r="T49" s="1"/>
      <c r="U49" s="1"/>
      <c r="V49" s="1"/>
      <c r="W49" s="1"/>
      <c r="X49" s="1"/>
      <c r="Y49" s="1"/>
      <c r="Z49" s="1"/>
    </row>
    <row r="50" spans="1:26" ht="12.75" customHeight="1">
      <c r="A50" s="4" t="s">
        <v>537</v>
      </c>
      <c r="B50" s="107" t="s">
        <v>515</v>
      </c>
      <c r="C50" s="135"/>
      <c r="D50" s="135"/>
      <c r="E50" s="135"/>
      <c r="F50" s="135"/>
      <c r="G50" s="152" t="s">
        <v>1192</v>
      </c>
      <c r="H50" s="1"/>
      <c r="I50" s="1"/>
      <c r="J50" s="1"/>
      <c r="K50" s="1"/>
      <c r="L50" s="1"/>
      <c r="M50" s="1"/>
      <c r="N50" s="1"/>
      <c r="O50" s="1"/>
      <c r="P50" s="1"/>
      <c r="Q50" s="1"/>
      <c r="R50" s="1"/>
      <c r="S50" s="1"/>
      <c r="T50" s="1"/>
      <c r="U50" s="1"/>
      <c r="V50" s="1"/>
      <c r="W50" s="1"/>
      <c r="X50" s="1"/>
      <c r="Y50" s="1"/>
      <c r="Z50" s="1"/>
    </row>
    <row r="51" spans="1:26" ht="12.75" customHeight="1">
      <c r="A51" s="4"/>
      <c r="B51" s="1"/>
      <c r="C51" s="153"/>
      <c r="D51" s="153"/>
      <c r="E51" s="153"/>
      <c r="F51" s="153"/>
      <c r="G51" s="17"/>
      <c r="H51" s="1"/>
      <c r="I51" s="1"/>
      <c r="J51" s="1"/>
      <c r="K51" s="1"/>
      <c r="L51" s="1"/>
      <c r="M51" s="1"/>
      <c r="N51" s="1"/>
      <c r="O51" s="1"/>
      <c r="P51" s="1"/>
      <c r="Q51" s="1"/>
      <c r="R51" s="1"/>
      <c r="S51" s="1"/>
      <c r="T51" s="1"/>
      <c r="U51" s="1"/>
      <c r="V51" s="1"/>
      <c r="W51" s="1"/>
      <c r="X51" s="1"/>
      <c r="Y51" s="1"/>
      <c r="Z51" s="1"/>
    </row>
    <row r="52" spans="1:26" ht="12.75" customHeight="1">
      <c r="A52" s="4"/>
      <c r="B52" s="1"/>
      <c r="C52" s="153"/>
      <c r="D52" s="153"/>
      <c r="E52" s="153"/>
      <c r="F52" s="153"/>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04"/>
      <c r="C54" s="371"/>
      <c r="D54" s="371"/>
      <c r="E54" s="61" t="s">
        <v>14</v>
      </c>
      <c r="F54" s="61" t="s">
        <v>16</v>
      </c>
      <c r="G54" s="8"/>
      <c r="H54" s="1"/>
      <c r="I54" s="1"/>
      <c r="J54" s="1"/>
      <c r="K54" s="1"/>
      <c r="L54" s="1"/>
      <c r="M54" s="1"/>
      <c r="N54" s="1"/>
      <c r="O54" s="1"/>
      <c r="P54" s="1"/>
      <c r="Q54" s="1"/>
      <c r="R54" s="1"/>
      <c r="S54" s="1"/>
      <c r="T54" s="1"/>
      <c r="U54" s="1"/>
      <c r="V54" s="1"/>
      <c r="W54" s="1"/>
      <c r="X54" s="1"/>
      <c r="Y54" s="1"/>
      <c r="Z54" s="1"/>
    </row>
    <row r="55" spans="1:26" ht="26.25" customHeight="1">
      <c r="A55" s="4" t="s">
        <v>544</v>
      </c>
      <c r="B55" s="385" t="s">
        <v>545</v>
      </c>
      <c r="C55" s="371"/>
      <c r="D55" s="388"/>
      <c r="E55" s="15"/>
      <c r="F55" s="15" t="s">
        <v>1192</v>
      </c>
      <c r="G55" s="72"/>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3"/>
      <c r="F56" s="63"/>
      <c r="G56" s="1"/>
      <c r="H56" s="1"/>
      <c r="I56" s="1"/>
      <c r="J56" s="1"/>
      <c r="K56" s="1"/>
      <c r="L56" s="1"/>
      <c r="M56" s="1"/>
      <c r="N56" s="1"/>
      <c r="O56" s="1"/>
      <c r="P56" s="1"/>
      <c r="Q56" s="1"/>
      <c r="R56" s="1"/>
      <c r="S56" s="1"/>
      <c r="T56" s="1"/>
      <c r="U56" s="1"/>
      <c r="V56" s="1"/>
      <c r="W56" s="1"/>
      <c r="X56" s="1"/>
      <c r="Y56" s="1"/>
      <c r="Z56" s="1"/>
    </row>
    <row r="57" spans="1:26" ht="12.75" customHeight="1">
      <c r="A57" s="4" t="s">
        <v>546</v>
      </c>
      <c r="B57" s="385" t="s">
        <v>547</v>
      </c>
      <c r="C57" s="371"/>
      <c r="D57" s="371"/>
      <c r="E57" s="371"/>
      <c r="F57" s="371"/>
      <c r="G57" s="371"/>
      <c r="H57" s="1"/>
      <c r="I57" s="1"/>
      <c r="J57" s="1"/>
      <c r="K57" s="1"/>
      <c r="L57" s="1"/>
      <c r="M57" s="1"/>
      <c r="N57" s="1"/>
      <c r="O57" s="1"/>
      <c r="P57" s="1"/>
      <c r="Q57" s="1"/>
      <c r="R57" s="1"/>
      <c r="S57" s="1"/>
      <c r="T57" s="1"/>
      <c r="U57" s="1"/>
      <c r="V57" s="1"/>
      <c r="W57" s="1"/>
      <c r="X57" s="1"/>
      <c r="Y57" s="1"/>
      <c r="Z57" s="1"/>
    </row>
    <row r="58" spans="1:26" ht="12.75" customHeight="1">
      <c r="A58" s="4"/>
      <c r="B58" s="409"/>
      <c r="C58" s="383"/>
      <c r="D58" s="383"/>
      <c r="E58" s="383"/>
      <c r="F58" s="383"/>
      <c r="G58" s="383"/>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35" t="s">
        <v>548</v>
      </c>
      <c r="C60" s="371"/>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549</v>
      </c>
      <c r="B61" s="385" t="s">
        <v>550</v>
      </c>
      <c r="C61" s="371"/>
      <c r="D61" s="154" t="s">
        <v>162</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04"/>
      <c r="C63" s="371"/>
      <c r="D63" s="371"/>
      <c r="E63" s="61" t="s">
        <v>365</v>
      </c>
      <c r="F63" s="61" t="s">
        <v>551</v>
      </c>
      <c r="G63" s="1"/>
      <c r="H63" s="1"/>
      <c r="I63" s="1"/>
      <c r="J63" s="1"/>
      <c r="K63" s="1"/>
      <c r="L63" s="1"/>
      <c r="M63" s="1"/>
      <c r="N63" s="1"/>
      <c r="O63" s="1"/>
      <c r="P63" s="1"/>
      <c r="Q63" s="1"/>
      <c r="R63" s="1"/>
      <c r="S63" s="1"/>
      <c r="T63" s="1"/>
      <c r="U63" s="1"/>
      <c r="V63" s="1"/>
      <c r="W63" s="1"/>
      <c r="X63" s="1"/>
      <c r="Y63" s="1"/>
      <c r="Z63" s="1"/>
    </row>
    <row r="64" spans="1:26" ht="26.25" customHeight="1">
      <c r="A64" s="4" t="s">
        <v>552</v>
      </c>
      <c r="B64" s="385" t="s">
        <v>553</v>
      </c>
      <c r="C64" s="371"/>
      <c r="D64" s="388"/>
      <c r="E64" s="15"/>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04"/>
      <c r="C66" s="371"/>
      <c r="D66" s="371"/>
      <c r="E66" s="61" t="s">
        <v>365</v>
      </c>
      <c r="F66" s="61" t="s">
        <v>551</v>
      </c>
      <c r="G66" s="1"/>
      <c r="H66" s="1"/>
      <c r="I66" s="1"/>
      <c r="J66" s="1"/>
      <c r="K66" s="1"/>
      <c r="L66" s="1"/>
      <c r="M66" s="1"/>
      <c r="N66" s="1"/>
      <c r="O66" s="1"/>
      <c r="P66" s="1"/>
      <c r="Q66" s="1"/>
      <c r="R66" s="1"/>
      <c r="S66" s="1"/>
      <c r="T66" s="1"/>
      <c r="U66" s="1"/>
      <c r="V66" s="1"/>
      <c r="W66" s="1"/>
      <c r="X66" s="1"/>
      <c r="Y66" s="1"/>
      <c r="Z66" s="1"/>
    </row>
    <row r="67" spans="1:26" ht="27" customHeight="1">
      <c r="A67" s="4" t="s">
        <v>554</v>
      </c>
      <c r="B67" s="385" t="s">
        <v>555</v>
      </c>
      <c r="C67" s="371"/>
      <c r="D67" s="388"/>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556</v>
      </c>
      <c r="B69" s="385" t="s">
        <v>557</v>
      </c>
      <c r="C69" s="371"/>
      <c r="D69" s="388"/>
      <c r="E69" s="154">
        <v>21</v>
      </c>
      <c r="F69" s="68"/>
      <c r="G69" s="8"/>
      <c r="H69" s="1"/>
      <c r="I69" s="1"/>
      <c r="J69" s="1"/>
      <c r="K69" s="1"/>
      <c r="L69" s="1"/>
      <c r="M69" s="1"/>
      <c r="N69" s="1"/>
      <c r="O69" s="1"/>
      <c r="P69" s="1"/>
      <c r="Q69" s="1"/>
      <c r="R69" s="1"/>
      <c r="S69" s="1"/>
      <c r="T69" s="1"/>
      <c r="U69" s="1"/>
      <c r="V69" s="1"/>
      <c r="W69" s="1"/>
      <c r="X69" s="1"/>
      <c r="Y69" s="1"/>
      <c r="Z69" s="1"/>
    </row>
    <row r="70" spans="1:26" ht="12.75" customHeight="1">
      <c r="A70" s="4"/>
      <c r="B70" s="68"/>
      <c r="C70" s="68"/>
      <c r="D70" s="68"/>
      <c r="E70" s="68"/>
      <c r="F70" s="68"/>
      <c r="G70" s="8"/>
      <c r="H70" s="1"/>
      <c r="I70" s="1"/>
      <c r="J70" s="1"/>
      <c r="K70" s="1"/>
      <c r="L70" s="1"/>
      <c r="M70" s="1"/>
      <c r="N70" s="1"/>
      <c r="O70" s="1"/>
      <c r="P70" s="1"/>
      <c r="Q70" s="1"/>
      <c r="R70" s="1"/>
      <c r="S70" s="1"/>
      <c r="T70" s="1"/>
      <c r="U70" s="1"/>
      <c r="V70" s="1"/>
      <c r="W70" s="1"/>
      <c r="X70" s="1"/>
      <c r="Y70" s="1"/>
      <c r="Z70" s="1"/>
    </row>
    <row r="71" spans="1:26" ht="26.25" customHeight="1">
      <c r="A71" s="4" t="s">
        <v>558</v>
      </c>
      <c r="B71" s="385" t="s">
        <v>559</v>
      </c>
      <c r="C71" s="371"/>
      <c r="D71" s="388"/>
      <c r="E71" s="154">
        <v>30</v>
      </c>
      <c r="F71" s="68"/>
      <c r="G71" s="8"/>
      <c r="H71" s="1"/>
      <c r="I71" s="1"/>
      <c r="J71" s="1"/>
      <c r="K71" s="1"/>
      <c r="L71" s="1"/>
      <c r="M71" s="1"/>
      <c r="N71" s="1"/>
      <c r="O71" s="1"/>
      <c r="P71" s="1"/>
      <c r="Q71" s="1"/>
      <c r="R71" s="1"/>
      <c r="S71" s="1"/>
      <c r="T71" s="1"/>
      <c r="U71" s="1"/>
      <c r="V71" s="1"/>
      <c r="W71" s="1"/>
      <c r="X71" s="1"/>
      <c r="Y71" s="1"/>
      <c r="Z71" s="1"/>
    </row>
    <row r="72" spans="1:26" ht="12.75" customHeight="1">
      <c r="A72" s="4"/>
      <c r="B72" s="68"/>
      <c r="C72" s="68"/>
      <c r="D72" s="68"/>
      <c r="E72" s="68"/>
      <c r="F72" s="68"/>
      <c r="G72" s="8"/>
      <c r="H72" s="1"/>
      <c r="I72" s="1"/>
      <c r="J72" s="1"/>
      <c r="K72" s="1"/>
      <c r="L72" s="1"/>
      <c r="M72" s="1"/>
      <c r="N72" s="1"/>
      <c r="O72" s="1"/>
      <c r="P72" s="1"/>
      <c r="Q72" s="1"/>
      <c r="R72" s="1"/>
      <c r="S72" s="1"/>
      <c r="T72" s="1"/>
      <c r="U72" s="1"/>
      <c r="V72" s="1"/>
      <c r="W72" s="1"/>
      <c r="X72" s="1"/>
      <c r="Y72" s="1"/>
      <c r="Z72" s="1"/>
    </row>
    <row r="73" spans="1:26" ht="12.75" customHeight="1">
      <c r="A73" s="4" t="s">
        <v>560</v>
      </c>
      <c r="B73" s="385" t="s">
        <v>561</v>
      </c>
      <c r="C73" s="371"/>
      <c r="D73" s="371"/>
      <c r="E73" s="371"/>
      <c r="F73" s="371"/>
      <c r="G73" s="371"/>
      <c r="H73" s="1"/>
      <c r="I73" s="1"/>
      <c r="J73" s="1"/>
      <c r="K73" s="1"/>
      <c r="L73" s="1"/>
      <c r="M73" s="1"/>
      <c r="N73" s="1"/>
      <c r="O73" s="1"/>
      <c r="P73" s="1"/>
      <c r="Q73" s="1"/>
      <c r="R73" s="1"/>
      <c r="S73" s="1"/>
      <c r="T73" s="1"/>
      <c r="U73" s="1"/>
      <c r="V73" s="1"/>
      <c r="W73" s="1"/>
      <c r="X73" s="1"/>
      <c r="Y73" s="1"/>
      <c r="Z73" s="1"/>
    </row>
    <row r="74" spans="1:26" ht="12.75" customHeight="1">
      <c r="A74" s="4"/>
      <c r="B74" s="409"/>
      <c r="C74" s="383"/>
      <c r="D74" s="383"/>
      <c r="E74" s="383"/>
      <c r="F74" s="383"/>
      <c r="G74" s="383"/>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8" t="s">
        <v>562</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563</v>
      </c>
      <c r="B77" s="1" t="s">
        <v>564</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04"/>
      <c r="C79" s="371"/>
      <c r="D79" s="371"/>
      <c r="E79" s="40" t="s">
        <v>14</v>
      </c>
      <c r="F79" s="155" t="s">
        <v>16</v>
      </c>
      <c r="G79" s="3"/>
      <c r="H79" s="1"/>
      <c r="I79" s="1"/>
      <c r="J79" s="1"/>
      <c r="K79" s="1"/>
      <c r="L79" s="1"/>
      <c r="M79" s="1"/>
      <c r="N79" s="1"/>
      <c r="O79" s="1"/>
      <c r="P79" s="1"/>
      <c r="Q79" s="1"/>
      <c r="R79" s="1"/>
      <c r="S79" s="1"/>
      <c r="T79" s="1"/>
      <c r="U79" s="1"/>
      <c r="V79" s="1"/>
      <c r="W79" s="1"/>
      <c r="X79" s="1"/>
      <c r="Y79" s="1"/>
      <c r="Z79" s="1"/>
    </row>
    <row r="80" spans="1:26" ht="12.75" customHeight="1">
      <c r="A80" s="4"/>
      <c r="B80" s="415" t="s">
        <v>565</v>
      </c>
      <c r="C80" s="371"/>
      <c r="D80" s="388"/>
      <c r="E80" s="15" t="s">
        <v>1192</v>
      </c>
      <c r="F80" s="9"/>
      <c r="G80" s="3"/>
      <c r="H80" s="1"/>
      <c r="I80" s="1"/>
      <c r="J80" s="1"/>
      <c r="K80" s="1"/>
      <c r="L80" s="1"/>
      <c r="M80" s="1"/>
      <c r="N80" s="1"/>
      <c r="O80" s="1"/>
      <c r="P80" s="1"/>
      <c r="Q80" s="1"/>
      <c r="R80" s="1"/>
      <c r="S80" s="1"/>
      <c r="T80" s="1"/>
      <c r="U80" s="1"/>
      <c r="V80" s="1"/>
      <c r="W80" s="1"/>
      <c r="X80" s="1"/>
      <c r="Y80" s="1"/>
      <c r="Z80" s="1"/>
    </row>
    <row r="81" spans="1:26" ht="12.75" customHeight="1">
      <c r="A81" s="4"/>
      <c r="B81" s="415" t="s">
        <v>566</v>
      </c>
      <c r="C81" s="371"/>
      <c r="D81" s="388"/>
      <c r="E81" s="15" t="s">
        <v>1192</v>
      </c>
      <c r="F81" s="9"/>
      <c r="G81" s="3"/>
      <c r="H81" s="1"/>
      <c r="I81" s="1"/>
      <c r="J81" s="1"/>
      <c r="K81" s="1"/>
      <c r="L81" s="1"/>
      <c r="M81" s="1"/>
      <c r="N81" s="1"/>
      <c r="O81" s="1"/>
      <c r="P81" s="1"/>
      <c r="Q81" s="1"/>
      <c r="R81" s="1"/>
      <c r="S81" s="1"/>
      <c r="T81" s="1"/>
      <c r="U81" s="1"/>
      <c r="V81" s="1"/>
      <c r="W81" s="1"/>
      <c r="X81" s="1"/>
      <c r="Y81" s="1"/>
      <c r="Z81" s="1"/>
    </row>
    <row r="82" spans="1:26" ht="12.75" customHeight="1">
      <c r="A82" s="4"/>
      <c r="B82" s="415" t="s">
        <v>567</v>
      </c>
      <c r="C82" s="371"/>
      <c r="D82" s="388"/>
      <c r="E82" s="15" t="s">
        <v>1192</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04"/>
      <c r="C84" s="371"/>
      <c r="D84" s="371"/>
      <c r="E84" s="40" t="s">
        <v>365</v>
      </c>
      <c r="F84" s="155" t="s">
        <v>551</v>
      </c>
      <c r="G84" s="3"/>
      <c r="H84" s="1"/>
      <c r="I84" s="1"/>
      <c r="J84" s="1"/>
      <c r="K84" s="1"/>
      <c r="L84" s="1"/>
      <c r="M84" s="1"/>
      <c r="N84" s="1"/>
      <c r="O84" s="1"/>
      <c r="P84" s="1"/>
      <c r="Q84" s="1"/>
      <c r="R84" s="1"/>
      <c r="S84" s="1"/>
      <c r="T84" s="1"/>
      <c r="U84" s="1"/>
      <c r="V84" s="1"/>
      <c r="W84" s="1"/>
      <c r="X84" s="1"/>
      <c r="Y84" s="1"/>
      <c r="Z84" s="1"/>
    </row>
    <row r="85" spans="1:26" ht="12.75" customHeight="1">
      <c r="A85" s="4" t="s">
        <v>568</v>
      </c>
      <c r="B85" s="439" t="s">
        <v>569</v>
      </c>
      <c r="C85" s="371"/>
      <c r="D85" s="388"/>
      <c r="E85" s="436"/>
      <c r="F85" s="438"/>
      <c r="G85" s="3"/>
      <c r="H85" s="1"/>
      <c r="I85" s="1"/>
      <c r="J85" s="1"/>
      <c r="K85" s="1"/>
      <c r="L85" s="1"/>
      <c r="M85" s="1"/>
      <c r="N85" s="1"/>
      <c r="O85" s="1"/>
      <c r="P85" s="1"/>
      <c r="Q85" s="1"/>
      <c r="R85" s="1"/>
      <c r="S85" s="1"/>
      <c r="T85" s="1"/>
      <c r="U85" s="1"/>
      <c r="V85" s="1"/>
      <c r="W85" s="1"/>
      <c r="X85" s="1"/>
      <c r="Y85" s="1"/>
      <c r="Z85" s="1"/>
    </row>
    <row r="86" spans="1:26" ht="12.75" customHeight="1">
      <c r="A86" s="4"/>
      <c r="B86" s="371"/>
      <c r="C86" s="371"/>
      <c r="D86" s="388"/>
      <c r="E86" s="437"/>
      <c r="F86" s="437"/>
      <c r="G86" s="3"/>
      <c r="H86" s="1"/>
      <c r="I86" s="1"/>
      <c r="J86" s="1"/>
      <c r="K86" s="1"/>
      <c r="L86" s="1"/>
      <c r="M86" s="1"/>
      <c r="N86" s="1"/>
      <c r="O86" s="1"/>
      <c r="P86" s="1"/>
      <c r="Q86" s="1"/>
      <c r="R86" s="1"/>
      <c r="S86" s="1"/>
      <c r="T86" s="1"/>
      <c r="U86" s="1"/>
      <c r="V86" s="1"/>
      <c r="W86" s="1"/>
      <c r="X86" s="1"/>
      <c r="Y86" s="1"/>
      <c r="Z86" s="1"/>
    </row>
    <row r="87" spans="1:26" ht="12.75" customHeight="1">
      <c r="A87" s="4"/>
      <c r="B87" s="371"/>
      <c r="C87" s="371"/>
      <c r="D87" s="388"/>
      <c r="E87" s="379"/>
      <c r="F87" s="379"/>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04"/>
      <c r="C89" s="371"/>
      <c r="D89" s="371"/>
      <c r="E89" s="40" t="s">
        <v>365</v>
      </c>
      <c r="F89" s="155" t="s">
        <v>551</v>
      </c>
      <c r="G89" s="3"/>
      <c r="H89" s="1"/>
      <c r="I89" s="1"/>
      <c r="J89" s="1"/>
      <c r="K89" s="1"/>
      <c r="L89" s="1"/>
      <c r="M89" s="1"/>
      <c r="N89" s="1"/>
      <c r="O89" s="1"/>
      <c r="P89" s="1"/>
      <c r="Q89" s="1"/>
      <c r="R89" s="1"/>
      <c r="S89" s="1"/>
      <c r="T89" s="1"/>
      <c r="U89" s="1"/>
      <c r="V89" s="1"/>
      <c r="W89" s="1"/>
      <c r="X89" s="1"/>
      <c r="Y89" s="1"/>
      <c r="Z89" s="1"/>
    </row>
    <row r="90" spans="1:26" ht="12.75" customHeight="1">
      <c r="A90" s="4" t="s">
        <v>570</v>
      </c>
      <c r="B90" s="442" t="s">
        <v>571</v>
      </c>
      <c r="C90" s="371"/>
      <c r="D90" s="388"/>
      <c r="E90" s="436"/>
      <c r="F90" s="438"/>
      <c r="G90" s="3"/>
      <c r="H90" s="1"/>
      <c r="I90" s="1"/>
      <c r="J90" s="1"/>
      <c r="K90" s="1"/>
      <c r="L90" s="1"/>
      <c r="M90" s="1"/>
      <c r="N90" s="1"/>
      <c r="O90" s="1"/>
      <c r="P90" s="1"/>
      <c r="Q90" s="1"/>
      <c r="R90" s="1"/>
      <c r="S90" s="1"/>
      <c r="T90" s="1"/>
      <c r="U90" s="1"/>
      <c r="V90" s="1"/>
      <c r="W90" s="1"/>
      <c r="X90" s="1"/>
      <c r="Y90" s="1"/>
      <c r="Z90" s="1"/>
    </row>
    <row r="91" spans="1:26" ht="12.75" customHeight="1">
      <c r="A91" s="4"/>
      <c r="B91" s="371"/>
      <c r="C91" s="371"/>
      <c r="D91" s="388"/>
      <c r="E91" s="437"/>
      <c r="F91" s="437"/>
      <c r="G91" s="3"/>
      <c r="H91" s="1"/>
      <c r="I91" s="1"/>
      <c r="J91" s="1"/>
      <c r="K91" s="1"/>
      <c r="L91" s="1"/>
      <c r="M91" s="1"/>
      <c r="N91" s="1"/>
      <c r="O91" s="1"/>
      <c r="P91" s="1"/>
      <c r="Q91" s="1"/>
      <c r="R91" s="1"/>
      <c r="S91" s="1"/>
      <c r="T91" s="1"/>
      <c r="U91" s="1"/>
      <c r="V91" s="1"/>
      <c r="W91" s="1"/>
      <c r="X91" s="1"/>
      <c r="Y91" s="1"/>
      <c r="Z91" s="1"/>
    </row>
    <row r="92" spans="1:26" ht="12.75" customHeight="1">
      <c r="A92" s="4"/>
      <c r="B92" s="371"/>
      <c r="C92" s="371"/>
      <c r="D92" s="388"/>
      <c r="E92" s="437"/>
      <c r="F92" s="437"/>
      <c r="G92" s="3"/>
      <c r="H92" s="1"/>
      <c r="I92" s="1"/>
      <c r="J92" s="1"/>
      <c r="K92" s="1"/>
      <c r="L92" s="1"/>
      <c r="M92" s="1"/>
      <c r="N92" s="1"/>
      <c r="O92" s="1"/>
      <c r="P92" s="1"/>
      <c r="Q92" s="1"/>
      <c r="R92" s="1"/>
      <c r="S92" s="1"/>
      <c r="T92" s="1"/>
      <c r="U92" s="1"/>
      <c r="V92" s="1"/>
      <c r="W92" s="1"/>
      <c r="X92" s="1"/>
      <c r="Y92" s="1"/>
      <c r="Z92" s="1"/>
    </row>
    <row r="93" spans="1:26" ht="12.75" customHeight="1">
      <c r="A93" s="4"/>
      <c r="B93" s="383"/>
      <c r="C93" s="383"/>
      <c r="D93" s="424"/>
      <c r="E93" s="379"/>
      <c r="F93" s="379"/>
      <c r="G93" s="3"/>
      <c r="H93" s="1"/>
      <c r="I93" s="1"/>
      <c r="J93" s="1"/>
      <c r="K93" s="1"/>
      <c r="L93" s="1"/>
      <c r="M93" s="1"/>
      <c r="N93" s="1"/>
      <c r="O93" s="1"/>
      <c r="P93" s="1"/>
      <c r="Q93" s="1"/>
      <c r="R93" s="1"/>
      <c r="S93" s="1"/>
      <c r="T93" s="1"/>
      <c r="U93" s="1"/>
      <c r="V93" s="1"/>
      <c r="W93" s="1"/>
      <c r="X93" s="1"/>
      <c r="Y93" s="1"/>
      <c r="Z93" s="1"/>
    </row>
    <row r="94" spans="1:26" ht="12.75" customHeight="1">
      <c r="A94" s="4"/>
      <c r="B94" s="156"/>
      <c r="C94" s="156"/>
      <c r="D94" s="156"/>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04"/>
      <c r="C95" s="371"/>
      <c r="D95" s="371"/>
      <c r="E95" s="40" t="s">
        <v>14</v>
      </c>
      <c r="F95" s="155" t="s">
        <v>16</v>
      </c>
      <c r="G95" s="3"/>
      <c r="H95" s="1"/>
      <c r="I95" s="1"/>
      <c r="J95" s="1"/>
      <c r="K95" s="1"/>
      <c r="L95" s="1"/>
      <c r="M95" s="1"/>
      <c r="N95" s="1"/>
      <c r="O95" s="1"/>
      <c r="P95" s="1"/>
      <c r="Q95" s="1"/>
      <c r="R95" s="1"/>
      <c r="S95" s="1"/>
      <c r="T95" s="1"/>
      <c r="U95" s="1"/>
      <c r="V95" s="1"/>
      <c r="W95" s="1"/>
      <c r="X95" s="1"/>
      <c r="Y95" s="1"/>
      <c r="Z95" s="1"/>
    </row>
    <row r="96" spans="1:26" ht="12.75" customHeight="1">
      <c r="A96" s="4" t="s">
        <v>572</v>
      </c>
      <c r="B96" s="440" t="s">
        <v>573</v>
      </c>
      <c r="C96" s="371"/>
      <c r="D96" s="388"/>
      <c r="E96" s="436" t="s">
        <v>1192</v>
      </c>
      <c r="F96" s="438"/>
      <c r="G96" s="3"/>
      <c r="H96" s="1"/>
      <c r="I96" s="1"/>
      <c r="J96" s="1"/>
      <c r="K96" s="1"/>
      <c r="L96" s="1"/>
      <c r="M96" s="1"/>
      <c r="N96" s="1"/>
      <c r="O96" s="1"/>
      <c r="P96" s="1"/>
      <c r="Q96" s="1"/>
      <c r="R96" s="1"/>
      <c r="S96" s="1"/>
      <c r="T96" s="1"/>
      <c r="U96" s="1"/>
      <c r="V96" s="1"/>
      <c r="W96" s="1"/>
      <c r="X96" s="1"/>
      <c r="Y96" s="1"/>
      <c r="Z96" s="1"/>
    </row>
    <row r="97" spans="1:26" ht="12.75" customHeight="1">
      <c r="A97" s="4"/>
      <c r="B97" s="383"/>
      <c r="C97" s="383"/>
      <c r="D97" s="424"/>
      <c r="E97" s="379"/>
      <c r="F97" s="379"/>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32" t="s">
        <v>574</v>
      </c>
      <c r="C99" s="371"/>
      <c r="D99" s="371"/>
      <c r="E99" s="371"/>
      <c r="F99" s="371"/>
      <c r="G99" s="3"/>
      <c r="H99" s="1"/>
      <c r="I99" s="1"/>
      <c r="J99" s="1"/>
      <c r="K99" s="1"/>
      <c r="L99" s="1"/>
      <c r="M99" s="1"/>
      <c r="N99" s="1"/>
      <c r="O99" s="1"/>
      <c r="P99" s="1"/>
      <c r="Q99" s="1"/>
      <c r="R99" s="1"/>
      <c r="S99" s="1"/>
      <c r="T99" s="1"/>
      <c r="U99" s="1"/>
      <c r="V99" s="1"/>
      <c r="W99" s="1"/>
      <c r="X99" s="1"/>
      <c r="Y99" s="1"/>
      <c r="Z99" s="1"/>
    </row>
    <row r="100" spans="1:26" ht="12.75" customHeight="1">
      <c r="A100" s="4"/>
      <c r="B100" s="441" t="s">
        <v>1202</v>
      </c>
      <c r="C100" s="383"/>
      <c r="D100" s="383"/>
      <c r="E100" s="383"/>
      <c r="F100" s="383"/>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575</v>
      </c>
      <c r="B102" s="432" t="s">
        <v>576</v>
      </c>
      <c r="C102" s="371"/>
      <c r="D102" s="371"/>
      <c r="E102" s="371"/>
      <c r="F102" s="371"/>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26"/>
      <c r="C103" s="383"/>
      <c r="D103" s="383"/>
      <c r="E103" s="383"/>
      <c r="F103" s="383"/>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0" r:id="rId1" xr:uid="{F3567E10-AFFC-4670-B547-895384F91A4D}"/>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I13" sqref="I13"/>
    </sheetView>
  </sheetViews>
  <sheetFormatPr defaultColWidth="12.54296875" defaultRowHeight="15" customHeight="1"/>
  <cols>
    <col min="1" max="1" width="4.453125" customWidth="1"/>
    <col min="2" max="2" width="66.1796875" customWidth="1"/>
    <col min="3" max="3" width="12.81640625" customWidth="1"/>
    <col min="4" max="4" width="9.1796875" customWidth="1"/>
    <col min="5" max="6" width="8.54296875" hidden="1" customWidth="1"/>
    <col min="7" max="26" width="8.54296875" customWidth="1"/>
  </cols>
  <sheetData>
    <row r="1" spans="1:26" ht="12.75" customHeight="1">
      <c r="A1" s="372" t="s">
        <v>577</v>
      </c>
      <c r="B1" s="373"/>
      <c r="C1" s="373"/>
      <c r="D1" s="1"/>
      <c r="E1" s="1"/>
      <c r="F1" s="1"/>
      <c r="G1" s="1"/>
      <c r="H1" s="1"/>
      <c r="I1" s="1"/>
      <c r="J1" s="1"/>
      <c r="K1" s="1"/>
      <c r="L1" s="1"/>
      <c r="M1" s="1"/>
      <c r="N1" s="1"/>
      <c r="O1" s="1"/>
      <c r="P1" s="1"/>
      <c r="Q1" s="1"/>
      <c r="R1" s="1"/>
      <c r="S1" s="1"/>
      <c r="T1" s="1"/>
      <c r="U1" s="1"/>
      <c r="V1" s="1"/>
      <c r="W1" s="1"/>
      <c r="X1" s="1"/>
      <c r="Y1" s="1"/>
      <c r="Z1" s="1"/>
    </row>
    <row r="2" spans="1:26" ht="12.75" customHeight="1">
      <c r="A2" s="157"/>
      <c r="B2" s="157"/>
      <c r="C2" s="157"/>
      <c r="D2" s="1"/>
      <c r="E2" s="1"/>
      <c r="F2" s="1"/>
      <c r="G2" s="1"/>
      <c r="H2" s="1"/>
      <c r="I2" s="1"/>
      <c r="J2" s="1"/>
      <c r="K2" s="1"/>
      <c r="L2" s="1"/>
      <c r="M2" s="1"/>
      <c r="N2" s="1"/>
      <c r="O2" s="1"/>
      <c r="P2" s="1"/>
      <c r="Q2" s="1"/>
      <c r="R2" s="1"/>
      <c r="S2" s="1"/>
      <c r="T2" s="1"/>
      <c r="U2" s="1"/>
      <c r="V2" s="1"/>
      <c r="W2" s="1"/>
      <c r="X2" s="1"/>
      <c r="Y2" s="1"/>
      <c r="Z2" s="1"/>
    </row>
    <row r="3" spans="1:26" ht="28.5" customHeight="1">
      <c r="A3" s="4" t="s">
        <v>578</v>
      </c>
      <c r="B3" s="253" t="s">
        <v>579</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1192</v>
      </c>
      <c r="B5" s="16" t="s">
        <v>580</v>
      </c>
      <c r="C5" s="158"/>
      <c r="D5" s="1"/>
      <c r="E5" s="1"/>
      <c r="F5" s="1"/>
      <c r="G5" s="1"/>
      <c r="H5" s="1"/>
      <c r="I5" s="1"/>
      <c r="J5" s="1"/>
      <c r="K5" s="1"/>
      <c r="L5" s="1"/>
      <c r="M5" s="1"/>
      <c r="N5" s="1"/>
      <c r="O5" s="1"/>
      <c r="P5" s="1"/>
      <c r="Q5" s="1"/>
      <c r="R5" s="1"/>
      <c r="S5" s="1"/>
      <c r="T5" s="1"/>
      <c r="U5" s="1"/>
      <c r="V5" s="1"/>
      <c r="W5" s="1"/>
      <c r="X5" s="1"/>
      <c r="Y5" s="1"/>
      <c r="Z5" s="1"/>
    </row>
    <row r="6" spans="1:26" ht="12.75" customHeight="1">
      <c r="A6" s="15"/>
      <c r="B6" s="16" t="s">
        <v>581</v>
      </c>
      <c r="C6" s="158"/>
      <c r="D6" s="1"/>
      <c r="E6" s="1"/>
      <c r="F6" s="1"/>
      <c r="G6" s="1"/>
      <c r="H6" s="1"/>
      <c r="I6" s="1"/>
      <c r="J6" s="1"/>
      <c r="K6" s="1"/>
      <c r="L6" s="1"/>
      <c r="M6" s="1"/>
      <c r="N6" s="1"/>
      <c r="O6" s="1"/>
      <c r="P6" s="1"/>
      <c r="Q6" s="1"/>
      <c r="R6" s="1"/>
      <c r="S6" s="1"/>
      <c r="T6" s="1"/>
      <c r="U6" s="1"/>
      <c r="V6" s="1"/>
      <c r="W6" s="1"/>
      <c r="X6" s="1"/>
      <c r="Y6" s="1"/>
      <c r="Z6" s="1"/>
    </row>
    <row r="7" spans="1:26" ht="12.75" customHeight="1">
      <c r="A7" s="15" t="s">
        <v>1192</v>
      </c>
      <c r="B7" s="16" t="s">
        <v>582</v>
      </c>
      <c r="C7" s="158"/>
      <c r="D7" s="1"/>
      <c r="E7" s="1"/>
      <c r="F7" s="1"/>
      <c r="G7" s="1"/>
      <c r="H7" s="1"/>
      <c r="I7" s="1"/>
      <c r="J7" s="1"/>
      <c r="K7" s="1"/>
      <c r="L7" s="1"/>
      <c r="M7" s="1"/>
      <c r="N7" s="1"/>
      <c r="O7" s="1"/>
      <c r="P7" s="1"/>
      <c r="Q7" s="1"/>
      <c r="R7" s="1"/>
      <c r="S7" s="1"/>
      <c r="T7" s="1"/>
      <c r="U7" s="1"/>
      <c r="V7" s="1"/>
      <c r="W7" s="1"/>
      <c r="X7" s="1"/>
      <c r="Y7" s="1"/>
      <c r="Z7" s="1"/>
    </row>
    <row r="8" spans="1:26" ht="12.75" customHeight="1">
      <c r="A8" s="15" t="s">
        <v>1192</v>
      </c>
      <c r="B8" s="16" t="s">
        <v>583</v>
      </c>
      <c r="C8" s="158"/>
      <c r="D8" s="1"/>
      <c r="E8" s="1"/>
      <c r="F8" s="1"/>
      <c r="G8" s="1"/>
      <c r="H8" s="1"/>
      <c r="I8" s="1"/>
      <c r="J8" s="1"/>
      <c r="K8" s="1"/>
      <c r="L8" s="1"/>
      <c r="M8" s="1"/>
      <c r="N8" s="1"/>
      <c r="O8" s="1"/>
      <c r="P8" s="1"/>
      <c r="Q8" s="1"/>
      <c r="R8" s="1"/>
      <c r="S8" s="1"/>
      <c r="T8" s="1"/>
      <c r="U8" s="1"/>
      <c r="V8" s="1"/>
      <c r="W8" s="1"/>
      <c r="X8" s="1"/>
      <c r="Y8" s="1"/>
      <c r="Z8" s="1"/>
    </row>
    <row r="9" spans="1:26" ht="12.75" customHeight="1">
      <c r="A9" s="15" t="s">
        <v>1192</v>
      </c>
      <c r="B9" s="16" t="s">
        <v>584</v>
      </c>
      <c r="C9" s="158"/>
      <c r="D9" s="1"/>
      <c r="E9" s="1"/>
      <c r="F9" s="1"/>
      <c r="G9" s="1"/>
      <c r="H9" s="1"/>
      <c r="I9" s="1"/>
      <c r="J9" s="1"/>
      <c r="K9" s="1"/>
      <c r="L9" s="1"/>
      <c r="M9" s="1"/>
      <c r="N9" s="1"/>
      <c r="O9" s="1"/>
      <c r="P9" s="1"/>
      <c r="Q9" s="1"/>
      <c r="R9" s="1"/>
      <c r="S9" s="1"/>
      <c r="T9" s="1"/>
      <c r="U9" s="1"/>
      <c r="V9" s="1"/>
      <c r="W9" s="1"/>
      <c r="X9" s="1"/>
      <c r="Y9" s="1"/>
      <c r="Z9" s="1"/>
    </row>
    <row r="10" spans="1:26" ht="12.75" customHeight="1">
      <c r="A10" s="15" t="s">
        <v>1192</v>
      </c>
      <c r="B10" s="16" t="s">
        <v>585</v>
      </c>
      <c r="C10" s="15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1192</v>
      </c>
      <c r="B11" s="16" t="s">
        <v>586</v>
      </c>
      <c r="C11" s="15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1192</v>
      </c>
      <c r="B12" s="16" t="s">
        <v>587</v>
      </c>
      <c r="C12" s="15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588</v>
      </c>
      <c r="C13" s="15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1192</v>
      </c>
      <c r="B14" s="16" t="s">
        <v>589</v>
      </c>
      <c r="C14" s="15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1192</v>
      </c>
      <c r="B15" s="16" t="s">
        <v>590</v>
      </c>
      <c r="C15" s="15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1192</v>
      </c>
      <c r="B16" s="16" t="s">
        <v>591</v>
      </c>
      <c r="C16" s="15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592</v>
      </c>
      <c r="C17" s="15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1192</v>
      </c>
      <c r="B18" s="16" t="s">
        <v>593</v>
      </c>
      <c r="C18" s="15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1192</v>
      </c>
      <c r="B19" s="16" t="s">
        <v>594</v>
      </c>
      <c r="C19" s="15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6" t="s">
        <v>595</v>
      </c>
      <c r="C20" s="15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1192</v>
      </c>
      <c r="B21" s="16" t="s">
        <v>596</v>
      </c>
      <c r="C21" s="15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597</v>
      </c>
      <c r="C22" s="15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598</v>
      </c>
      <c r="C23" s="15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26"/>
      <c r="C24" s="38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599</v>
      </c>
      <c r="B26" s="5" t="s">
        <v>338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9" t="s">
        <v>600</v>
      </c>
      <c r="B28" s="68" t="s">
        <v>601</v>
      </c>
      <c r="C28" s="6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1192</v>
      </c>
      <c r="B29" s="16" t="s">
        <v>602</v>
      </c>
      <c r="C29" s="15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603</v>
      </c>
      <c r="C30" s="15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1192</v>
      </c>
      <c r="B31" s="16" t="s">
        <v>604</v>
      </c>
      <c r="C31" s="15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605</v>
      </c>
      <c r="C32" s="15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283</v>
      </c>
      <c r="C33" s="15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606</v>
      </c>
      <c r="C34" s="15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1192</v>
      </c>
      <c r="B35" s="16" t="s">
        <v>607</v>
      </c>
      <c r="C35" s="15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608</v>
      </c>
      <c r="C36" s="15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1192</v>
      </c>
      <c r="B37" s="16" t="s">
        <v>278</v>
      </c>
      <c r="C37" s="15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609</v>
      </c>
      <c r="C38" s="15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1192</v>
      </c>
      <c r="B39" s="16" t="s">
        <v>610</v>
      </c>
      <c r="C39" s="15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1192</v>
      </c>
      <c r="B40" s="16" t="s">
        <v>611</v>
      </c>
      <c r="C40" s="15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1192</v>
      </c>
      <c r="B41" s="16" t="s">
        <v>53</v>
      </c>
      <c r="C41" s="15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3" t="s">
        <v>1201</v>
      </c>
      <c r="C42" s="38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5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opLeftCell="A6" zoomScaleNormal="100" workbookViewId="0">
      <selection activeCell="I13" sqref="I13"/>
    </sheetView>
  </sheetViews>
  <sheetFormatPr defaultColWidth="12.54296875" defaultRowHeight="15" customHeight="1"/>
  <cols>
    <col min="1" max="1" width="3.81640625" customWidth="1"/>
    <col min="2" max="2" width="35.54296875" customWidth="1"/>
    <col min="3" max="3" width="16.26953125" customWidth="1"/>
    <col min="4" max="4" width="15.453125" customWidth="1"/>
    <col min="5" max="5" width="16.81640625" customWidth="1"/>
    <col min="6" max="6" width="15.81640625" customWidth="1"/>
    <col min="7" max="7" width="0.81640625" customWidth="1"/>
    <col min="8" max="25" width="8.54296875" customWidth="1"/>
  </cols>
  <sheetData>
    <row r="1" spans="1:25" ht="12.75" customHeight="1">
      <c r="A1" s="372" t="s">
        <v>612</v>
      </c>
      <c r="B1" s="373"/>
      <c r="C1" s="373"/>
      <c r="D1" s="373"/>
      <c r="E1" s="373"/>
      <c r="F1" s="373"/>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613</v>
      </c>
      <c r="B3" s="254" t="s">
        <v>614</v>
      </c>
      <c r="C3" s="227"/>
      <c r="D3" s="227"/>
      <c r="E3" s="227"/>
      <c r="F3" s="227"/>
      <c r="G3" s="1"/>
      <c r="H3" s="1"/>
      <c r="I3" s="1"/>
      <c r="J3" s="1"/>
      <c r="K3" s="1"/>
      <c r="L3" s="1"/>
      <c r="M3" s="1"/>
      <c r="N3" s="1"/>
      <c r="O3" s="1"/>
      <c r="P3" s="1"/>
      <c r="Q3" s="1"/>
      <c r="R3" s="1"/>
      <c r="S3" s="1"/>
      <c r="T3" s="1"/>
      <c r="U3" s="1"/>
      <c r="V3" s="1"/>
      <c r="W3" s="1"/>
      <c r="X3" s="1"/>
      <c r="Y3" s="1"/>
    </row>
    <row r="4" spans="1:25" ht="37.5" customHeight="1">
      <c r="A4" s="4"/>
      <c r="B4" s="332"/>
      <c r="C4" s="160" t="s">
        <v>615</v>
      </c>
      <c r="D4" s="161" t="s">
        <v>616</v>
      </c>
      <c r="G4" s="1"/>
      <c r="H4" s="1"/>
      <c r="I4" s="1"/>
      <c r="J4" s="1"/>
      <c r="K4" s="1"/>
      <c r="L4" s="1"/>
      <c r="M4" s="1"/>
      <c r="N4" s="1"/>
      <c r="O4" s="1"/>
      <c r="P4" s="1"/>
      <c r="Q4" s="1"/>
      <c r="R4" s="1"/>
      <c r="S4" s="1"/>
      <c r="T4" s="1"/>
      <c r="U4" s="1"/>
      <c r="V4" s="1"/>
      <c r="W4" s="1"/>
      <c r="X4" s="1"/>
      <c r="Y4" s="1"/>
    </row>
    <row r="5" spans="1:25" ht="39.75" customHeight="1">
      <c r="A5" s="4"/>
      <c r="B5" s="256" t="s">
        <v>617</v>
      </c>
      <c r="C5" s="105">
        <v>0.05</v>
      </c>
      <c r="D5" s="162">
        <v>0.11</v>
      </c>
      <c r="G5" s="1"/>
      <c r="H5" s="1"/>
      <c r="I5" s="1"/>
      <c r="J5" s="1"/>
      <c r="K5" s="1"/>
      <c r="L5" s="1"/>
      <c r="M5" s="1"/>
      <c r="N5" s="1"/>
      <c r="O5" s="1"/>
      <c r="P5" s="1"/>
      <c r="Q5" s="1"/>
      <c r="R5" s="1"/>
      <c r="S5" s="1"/>
      <c r="T5" s="1"/>
      <c r="U5" s="1"/>
      <c r="V5" s="1"/>
      <c r="W5" s="1"/>
      <c r="X5" s="1"/>
      <c r="Y5" s="1"/>
    </row>
    <row r="6" spans="1:25" ht="12.75" customHeight="1">
      <c r="A6" s="4"/>
      <c r="B6" s="333" t="s">
        <v>618</v>
      </c>
      <c r="C6" s="162">
        <v>0.03</v>
      </c>
      <c r="D6" s="162">
        <v>0.03</v>
      </c>
      <c r="G6" s="1"/>
      <c r="H6" s="1"/>
      <c r="I6" s="1"/>
      <c r="J6" s="1"/>
      <c r="K6" s="1"/>
      <c r="L6" s="1"/>
      <c r="M6" s="1"/>
      <c r="N6" s="1"/>
      <c r="O6" s="1"/>
      <c r="P6" s="1"/>
      <c r="Q6" s="1"/>
      <c r="R6" s="1"/>
      <c r="S6" s="1"/>
      <c r="T6" s="1"/>
      <c r="U6" s="1"/>
      <c r="V6" s="1"/>
      <c r="W6" s="1"/>
      <c r="X6" s="1"/>
      <c r="Y6" s="1"/>
    </row>
    <row r="7" spans="1:25" ht="12.75" customHeight="1">
      <c r="A7" s="4"/>
      <c r="B7" s="333" t="s">
        <v>619</v>
      </c>
      <c r="C7" s="162">
        <v>0.03</v>
      </c>
      <c r="D7" s="162">
        <v>0.03</v>
      </c>
      <c r="G7" s="1"/>
      <c r="H7" s="1"/>
      <c r="I7" s="1"/>
      <c r="J7" s="1"/>
      <c r="K7" s="1"/>
      <c r="L7" s="1"/>
      <c r="M7" s="1"/>
      <c r="N7" s="1"/>
      <c r="O7" s="1"/>
      <c r="P7" s="1"/>
      <c r="Q7" s="1"/>
      <c r="R7" s="1"/>
      <c r="S7" s="1"/>
      <c r="T7" s="1"/>
      <c r="U7" s="1"/>
      <c r="V7" s="1"/>
      <c r="W7" s="1"/>
      <c r="X7" s="1"/>
      <c r="Y7" s="1"/>
    </row>
    <row r="8" spans="1:25" ht="24.75" customHeight="1">
      <c r="A8" s="4"/>
      <c r="B8" s="333" t="s">
        <v>620</v>
      </c>
      <c r="C8" s="162"/>
      <c r="D8" s="162"/>
      <c r="G8" s="1"/>
      <c r="H8" s="1"/>
      <c r="I8" s="1"/>
      <c r="J8" s="1"/>
      <c r="K8" s="1"/>
      <c r="L8" s="1"/>
      <c r="M8" s="1"/>
      <c r="N8" s="1"/>
      <c r="O8" s="1"/>
      <c r="P8" s="1"/>
      <c r="Q8" s="1"/>
      <c r="R8" s="1"/>
      <c r="S8" s="1"/>
      <c r="T8" s="1"/>
      <c r="U8" s="1"/>
      <c r="V8" s="1"/>
      <c r="W8" s="1"/>
      <c r="X8" s="1"/>
      <c r="Y8" s="1"/>
    </row>
    <row r="9" spans="1:25" ht="12.75" customHeight="1">
      <c r="A9" s="4"/>
      <c r="B9" s="333" t="s">
        <v>621</v>
      </c>
      <c r="C9" s="162"/>
      <c r="D9" s="162"/>
      <c r="G9" s="1"/>
      <c r="H9" s="1"/>
      <c r="I9" s="1"/>
      <c r="J9" s="1"/>
      <c r="K9" s="1"/>
      <c r="L9" s="1"/>
      <c r="M9" s="1"/>
      <c r="N9" s="1"/>
      <c r="O9" s="1"/>
      <c r="P9" s="1"/>
      <c r="Q9" s="1"/>
      <c r="R9" s="1"/>
      <c r="S9" s="1"/>
      <c r="T9" s="1"/>
      <c r="U9" s="1"/>
      <c r="V9" s="1"/>
      <c r="W9" s="1"/>
      <c r="X9" s="1"/>
      <c r="Y9" s="1"/>
    </row>
    <row r="10" spans="1:25" ht="12.75" customHeight="1">
      <c r="A10" s="4"/>
      <c r="B10" s="333" t="s">
        <v>622</v>
      </c>
      <c r="C10" s="162">
        <v>1.6000000000000001E-3</v>
      </c>
      <c r="D10" s="162">
        <v>0.13</v>
      </c>
      <c r="G10" s="1"/>
      <c r="H10" s="1"/>
      <c r="I10" s="1"/>
      <c r="J10" s="1"/>
      <c r="K10" s="1"/>
      <c r="L10" s="1"/>
      <c r="M10" s="1"/>
      <c r="N10" s="1"/>
      <c r="O10" s="1"/>
      <c r="P10" s="1"/>
      <c r="Q10" s="1"/>
      <c r="R10" s="1"/>
      <c r="S10" s="1"/>
      <c r="T10" s="1"/>
      <c r="U10" s="1"/>
      <c r="V10" s="1"/>
      <c r="W10" s="1"/>
      <c r="X10" s="1"/>
      <c r="Y10" s="1"/>
    </row>
    <row r="11" spans="1:25" ht="12.75" customHeight="1">
      <c r="A11" s="4"/>
      <c r="B11" s="333" t="s">
        <v>623</v>
      </c>
      <c r="C11" s="163"/>
      <c r="D11" s="163">
        <v>20.95</v>
      </c>
      <c r="G11" s="1"/>
      <c r="H11" s="1"/>
      <c r="I11" s="1"/>
      <c r="J11" s="1"/>
      <c r="K11" s="1"/>
      <c r="L11" s="1"/>
      <c r="M11" s="1"/>
      <c r="N11" s="1"/>
      <c r="O11" s="1"/>
      <c r="P11" s="1"/>
      <c r="Q11" s="1"/>
      <c r="R11" s="1"/>
      <c r="S11" s="1"/>
      <c r="T11" s="1"/>
      <c r="U11" s="1"/>
      <c r="V11" s="1"/>
      <c r="W11" s="1"/>
      <c r="X11" s="1"/>
      <c r="Y11" s="1"/>
    </row>
    <row r="12" spans="1:25" ht="12.75" customHeight="1">
      <c r="A12" s="4"/>
      <c r="B12" s="333" t="s">
        <v>624</v>
      </c>
      <c r="C12" s="163"/>
      <c r="D12" s="163">
        <v>21.6</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625</v>
      </c>
      <c r="B14" s="68" t="s">
        <v>626</v>
      </c>
      <c r="G14" s="1"/>
      <c r="H14" s="1"/>
      <c r="I14" s="1"/>
      <c r="J14" s="1"/>
      <c r="K14" s="1"/>
      <c r="L14" s="1"/>
      <c r="M14" s="1"/>
      <c r="N14" s="1"/>
      <c r="O14" s="1"/>
      <c r="P14" s="1"/>
      <c r="Q14" s="1"/>
      <c r="R14" s="1"/>
      <c r="S14" s="1"/>
      <c r="T14" s="1"/>
      <c r="U14" s="1"/>
      <c r="V14" s="1"/>
      <c r="W14" s="1"/>
      <c r="X14" s="1"/>
      <c r="Y14" s="1"/>
    </row>
    <row r="15" spans="1:25" ht="12.75" customHeight="1">
      <c r="A15" s="4"/>
      <c r="B15" s="59"/>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1192</v>
      </c>
      <c r="B16" s="77" t="s">
        <v>627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1192</v>
      </c>
      <c r="B17" s="3" t="s">
        <v>628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1192</v>
      </c>
      <c r="B18" s="3" t="s">
        <v>629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1192</v>
      </c>
      <c r="B19" s="3" t="s">
        <v>630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1192</v>
      </c>
      <c r="B20" s="3" t="s">
        <v>631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1192</v>
      </c>
      <c r="B21" s="446" t="s">
        <v>632</v>
      </c>
      <c r="C21" s="447"/>
      <c r="D21" s="447"/>
      <c r="E21" s="1"/>
      <c r="F21" s="1"/>
      <c r="G21" s="1"/>
      <c r="H21" s="1"/>
      <c r="I21" s="1"/>
      <c r="J21" s="1"/>
      <c r="K21" s="1"/>
      <c r="L21" s="1"/>
      <c r="M21" s="1"/>
      <c r="N21" s="1"/>
      <c r="O21" s="1"/>
      <c r="P21" s="1"/>
      <c r="Q21" s="1"/>
      <c r="R21" s="1"/>
      <c r="S21" s="1"/>
      <c r="T21" s="1"/>
      <c r="U21" s="1"/>
      <c r="V21" s="1"/>
      <c r="W21" s="1"/>
      <c r="X21" s="1"/>
      <c r="Y21" s="1"/>
    </row>
    <row r="22" spans="1:25" ht="12.75" customHeight="1">
      <c r="A22" s="15" t="s">
        <v>1192</v>
      </c>
      <c r="B22" s="3" t="s">
        <v>633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1192</v>
      </c>
      <c r="B23" s="3" t="s">
        <v>634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1192</v>
      </c>
      <c r="B24" s="3" t="s">
        <v>635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1192</v>
      </c>
      <c r="B25" s="3" t="s">
        <v>636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1192</v>
      </c>
      <c r="B26" s="3" t="s">
        <v>637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1192</v>
      </c>
      <c r="B27" s="3" t="s">
        <v>638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639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1192</v>
      </c>
      <c r="B29" s="3" t="s">
        <v>640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1192</v>
      </c>
      <c r="B30" s="3" t="s">
        <v>641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1192</v>
      </c>
      <c r="B31" s="3" t="s">
        <v>642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1192</v>
      </c>
      <c r="B32" s="3" t="s">
        <v>643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644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1192</v>
      </c>
      <c r="B34" s="3" t="s">
        <v>645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1192</v>
      </c>
      <c r="B35" s="3" t="s">
        <v>646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1192</v>
      </c>
      <c r="B36" s="3" t="s">
        <v>647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648</v>
      </c>
      <c r="B38" s="448" t="s">
        <v>649</v>
      </c>
      <c r="C38" s="383"/>
      <c r="D38" s="383"/>
      <c r="E38" s="383"/>
      <c r="F38" s="383"/>
      <c r="G38" s="1"/>
      <c r="H38" s="1"/>
      <c r="I38" s="1"/>
      <c r="J38" s="1"/>
      <c r="K38" s="1"/>
      <c r="L38" s="1"/>
      <c r="M38" s="1"/>
      <c r="N38" s="1"/>
      <c r="O38" s="1"/>
      <c r="P38" s="1"/>
      <c r="Q38" s="1"/>
      <c r="R38" s="1"/>
      <c r="S38" s="1"/>
      <c r="T38" s="1"/>
      <c r="U38" s="1"/>
      <c r="V38" s="1"/>
      <c r="W38" s="1"/>
      <c r="X38" s="1"/>
      <c r="Y38" s="1"/>
    </row>
    <row r="39" spans="1:25" s="255" customFormat="1" ht="43" customHeight="1">
      <c r="A39" s="42"/>
      <c r="B39" s="112" t="s">
        <v>650</v>
      </c>
      <c r="C39" s="294" t="s">
        <v>651</v>
      </c>
      <c r="D39" s="164" t="s">
        <v>652</v>
      </c>
      <c r="E39" s="334" t="s">
        <v>653</v>
      </c>
      <c r="F39" s="334" t="s">
        <v>654</v>
      </c>
      <c r="G39" s="335"/>
      <c r="H39" s="83"/>
      <c r="I39" s="83"/>
      <c r="J39" s="83"/>
      <c r="K39" s="83"/>
      <c r="L39" s="83"/>
      <c r="M39" s="83"/>
      <c r="N39" s="83"/>
      <c r="O39" s="83"/>
      <c r="P39" s="83"/>
      <c r="Q39" s="83"/>
      <c r="R39" s="83"/>
      <c r="S39" s="83"/>
      <c r="T39" s="83"/>
      <c r="U39" s="83"/>
      <c r="V39" s="83"/>
      <c r="W39" s="83"/>
      <c r="X39" s="83"/>
      <c r="Y39" s="83"/>
    </row>
    <row r="40" spans="1:25" ht="12.75" customHeight="1">
      <c r="A40" s="4"/>
      <c r="B40" s="310" t="s">
        <v>655</v>
      </c>
      <c r="C40" s="311"/>
      <c r="D40" s="252" t="s">
        <v>1192</v>
      </c>
      <c r="E40" s="152"/>
      <c r="F40" s="336"/>
      <c r="G40" s="228"/>
      <c r="H40" s="1"/>
      <c r="I40" s="1"/>
      <c r="J40" s="1"/>
      <c r="K40" s="1"/>
      <c r="L40" s="1"/>
      <c r="M40" s="1"/>
      <c r="N40" s="1"/>
      <c r="O40" s="1"/>
      <c r="P40" s="1"/>
      <c r="Q40" s="1"/>
      <c r="R40" s="1"/>
      <c r="S40" s="1"/>
      <c r="T40" s="1"/>
      <c r="U40" s="1"/>
      <c r="V40" s="1"/>
      <c r="W40" s="1"/>
      <c r="X40" s="1"/>
      <c r="Y40" s="1"/>
    </row>
    <row r="41" spans="1:25" ht="12.75" customHeight="1">
      <c r="A41" s="4"/>
      <c r="B41" s="310" t="s">
        <v>656</v>
      </c>
      <c r="C41" s="311"/>
      <c r="D41" s="252"/>
      <c r="E41" s="152"/>
      <c r="F41" s="336"/>
      <c r="G41" s="228"/>
      <c r="H41" s="1"/>
      <c r="I41" s="1"/>
      <c r="J41" s="1"/>
      <c r="K41" s="1"/>
      <c r="L41" s="1"/>
      <c r="M41" s="1"/>
      <c r="N41" s="1"/>
      <c r="O41" s="1"/>
      <c r="P41" s="1"/>
      <c r="Q41" s="1"/>
      <c r="R41" s="1"/>
      <c r="S41" s="1"/>
      <c r="T41" s="1"/>
      <c r="U41" s="1"/>
      <c r="V41" s="1"/>
      <c r="W41" s="1"/>
      <c r="X41" s="1"/>
      <c r="Y41" s="1"/>
    </row>
    <row r="42" spans="1:25" ht="12.75" customHeight="1">
      <c r="A42" s="4"/>
      <c r="B42" s="310" t="s">
        <v>657</v>
      </c>
      <c r="C42" s="311"/>
      <c r="D42" s="252"/>
      <c r="E42" s="152" t="s">
        <v>1192</v>
      </c>
      <c r="F42" s="336" t="s">
        <v>1200</v>
      </c>
      <c r="G42" s="228"/>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 customHeight="1">
      <c r="A44" s="4" t="s">
        <v>658</v>
      </c>
      <c r="B44" s="208" t="s">
        <v>659</v>
      </c>
      <c r="G44" s="1"/>
      <c r="H44" s="1"/>
      <c r="I44" s="1"/>
      <c r="J44" s="1"/>
      <c r="K44" s="1"/>
      <c r="L44" s="1"/>
      <c r="M44" s="1"/>
      <c r="N44" s="1"/>
      <c r="O44" s="1"/>
      <c r="P44" s="1"/>
      <c r="Q44" s="1"/>
      <c r="R44" s="1"/>
      <c r="S44" s="1"/>
      <c r="T44" s="1"/>
      <c r="U44" s="1"/>
      <c r="V44" s="1"/>
      <c r="W44" s="1"/>
      <c r="X44" s="1"/>
      <c r="Y44" s="1"/>
    </row>
    <row r="45" spans="1:25" ht="12.75" customHeight="1">
      <c r="A45" s="15" t="s">
        <v>1192</v>
      </c>
      <c r="B45" s="3" t="s">
        <v>660</v>
      </c>
      <c r="C45" s="165"/>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661</v>
      </c>
      <c r="C46" s="165"/>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662</v>
      </c>
      <c r="C47" s="165"/>
      <c r="D47" s="16"/>
      <c r="E47" s="1"/>
      <c r="F47" s="1"/>
      <c r="G47" s="1"/>
      <c r="H47" s="1"/>
      <c r="I47" s="1"/>
      <c r="J47" s="1"/>
      <c r="K47" s="1"/>
      <c r="L47" s="1"/>
      <c r="M47" s="1"/>
      <c r="N47" s="1"/>
      <c r="O47" s="1"/>
      <c r="P47" s="1"/>
      <c r="Q47" s="1"/>
      <c r="R47" s="1"/>
      <c r="S47" s="1"/>
      <c r="T47" s="1"/>
      <c r="U47" s="1"/>
      <c r="V47" s="1"/>
      <c r="W47" s="1"/>
      <c r="X47" s="1"/>
      <c r="Y47" s="1"/>
    </row>
    <row r="48" spans="1:25" ht="13.5" customHeight="1">
      <c r="A48" s="15" t="s">
        <v>1192</v>
      </c>
      <c r="B48" s="444" t="s">
        <v>663</v>
      </c>
      <c r="C48" s="445"/>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1192</v>
      </c>
      <c r="B49" s="444" t="s">
        <v>664</v>
      </c>
      <c r="C49" s="445"/>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1192</v>
      </c>
      <c r="B50" s="444" t="s">
        <v>665</v>
      </c>
      <c r="C50" s="445"/>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44" t="s">
        <v>666</v>
      </c>
      <c r="C51" s="445"/>
      <c r="D51" s="445"/>
      <c r="E51" s="1"/>
      <c r="F51" s="1"/>
      <c r="G51" s="1"/>
      <c r="H51" s="1"/>
      <c r="I51" s="1"/>
      <c r="J51" s="1"/>
      <c r="K51" s="1"/>
      <c r="L51" s="1"/>
      <c r="M51" s="1"/>
      <c r="N51" s="1"/>
      <c r="O51" s="1"/>
      <c r="P51" s="1"/>
      <c r="Q51" s="1"/>
      <c r="R51" s="1"/>
      <c r="S51" s="1"/>
      <c r="T51" s="1"/>
      <c r="U51" s="1"/>
      <c r="V51" s="1"/>
      <c r="W51" s="1"/>
      <c r="X51" s="1"/>
      <c r="Y51" s="1"/>
    </row>
    <row r="52" spans="1:25" ht="12.75" customHeight="1">
      <c r="A52" s="15"/>
      <c r="B52" s="3" t="s">
        <v>667</v>
      </c>
      <c r="C52" s="165"/>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668</v>
      </c>
      <c r="C53" s="165"/>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669</v>
      </c>
      <c r="C54" s="165"/>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670</v>
      </c>
      <c r="C55" s="165"/>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1192</v>
      </c>
      <c r="B56" s="3" t="s">
        <v>671</v>
      </c>
      <c r="C56" s="165"/>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672</v>
      </c>
      <c r="C57" s="165"/>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32"/>
      <c r="C59" s="432"/>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opLeftCell="A10" zoomScaleNormal="100" workbookViewId="0">
      <selection activeCell="I13" sqref="I13"/>
    </sheetView>
  </sheetViews>
  <sheetFormatPr defaultColWidth="12.54296875" defaultRowHeight="15" customHeight="1"/>
  <cols>
    <col min="1" max="1" width="3.81640625" customWidth="1"/>
    <col min="2" max="2" width="31.81640625" customWidth="1"/>
    <col min="3" max="5" width="18.81640625" customWidth="1"/>
    <col min="6" max="6" width="0.81640625" customWidth="1"/>
    <col min="7" max="26" width="8.54296875" customWidth="1"/>
  </cols>
  <sheetData>
    <row r="1" spans="1:26" ht="12.75" customHeight="1">
      <c r="A1" s="372" t="s">
        <v>673</v>
      </c>
      <c r="B1" s="373"/>
      <c r="C1" s="373"/>
      <c r="D1" s="373"/>
      <c r="E1" s="373"/>
      <c r="F1" s="1"/>
      <c r="G1" s="1"/>
      <c r="H1" s="1"/>
      <c r="I1" s="1"/>
      <c r="J1" s="1"/>
      <c r="K1" s="1"/>
      <c r="L1" s="1"/>
      <c r="M1" s="1"/>
      <c r="N1" s="1"/>
      <c r="O1" s="1"/>
      <c r="P1" s="1"/>
      <c r="Q1" s="1"/>
      <c r="R1" s="1"/>
      <c r="S1" s="1"/>
      <c r="T1" s="1"/>
      <c r="U1" s="1"/>
      <c r="V1" s="1"/>
      <c r="W1" s="1"/>
      <c r="X1" s="1"/>
      <c r="Y1" s="1"/>
      <c r="Z1" s="1"/>
    </row>
    <row r="2" spans="1:26" ht="6.75" customHeight="1">
      <c r="A2" s="157"/>
      <c r="B2" s="157"/>
      <c r="C2" s="157"/>
      <c r="D2" s="157"/>
      <c r="E2" s="157"/>
      <c r="F2" s="1"/>
      <c r="G2" s="1"/>
      <c r="H2" s="1"/>
      <c r="I2" s="1"/>
      <c r="J2" s="1"/>
      <c r="K2" s="1"/>
      <c r="L2" s="1"/>
      <c r="M2" s="1"/>
      <c r="N2" s="1"/>
      <c r="O2" s="1"/>
      <c r="P2" s="1"/>
      <c r="Q2" s="1"/>
      <c r="R2" s="1"/>
      <c r="S2" s="1"/>
      <c r="T2" s="1"/>
      <c r="U2" s="1"/>
      <c r="V2" s="1"/>
      <c r="W2" s="1"/>
      <c r="X2" s="1"/>
      <c r="Y2" s="1"/>
      <c r="Z2" s="1"/>
    </row>
    <row r="3" spans="1:26" ht="12.75" customHeight="1">
      <c r="A3" s="4" t="s">
        <v>674</v>
      </c>
      <c r="B3" s="146" t="s">
        <v>675</v>
      </c>
      <c r="C3" s="146"/>
      <c r="D3" s="146"/>
      <c r="E3" s="146"/>
      <c r="F3" s="1"/>
      <c r="G3" s="1"/>
      <c r="H3" s="1"/>
      <c r="I3" s="1"/>
      <c r="J3" s="1"/>
      <c r="K3" s="1"/>
      <c r="L3" s="1"/>
      <c r="M3" s="1"/>
      <c r="N3" s="1"/>
      <c r="O3" s="1"/>
      <c r="P3" s="1"/>
      <c r="Q3" s="1"/>
      <c r="R3" s="1"/>
      <c r="S3" s="1"/>
      <c r="T3" s="1"/>
      <c r="U3" s="1"/>
      <c r="V3" s="1"/>
      <c r="W3" s="1"/>
      <c r="X3" s="1"/>
      <c r="Y3" s="1"/>
      <c r="Z3" s="1"/>
    </row>
    <row r="4" spans="1:26" ht="12.75" customHeight="1">
      <c r="A4" s="2"/>
      <c r="B4" s="449"/>
      <c r="C4" s="383"/>
      <c r="D4" s="383"/>
      <c r="E4" s="383"/>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03" t="s">
        <v>676</v>
      </c>
      <c r="C6" s="371"/>
      <c r="D6" s="371"/>
      <c r="E6" s="371"/>
      <c r="F6" s="371"/>
      <c r="G6" s="59"/>
      <c r="H6" s="59"/>
      <c r="I6" s="59"/>
      <c r="J6" s="59"/>
      <c r="K6" s="59"/>
      <c r="L6" s="59"/>
      <c r="M6" s="59"/>
      <c r="N6" s="59"/>
      <c r="O6" s="59"/>
      <c r="P6" s="59"/>
      <c r="Q6" s="59"/>
      <c r="R6" s="59"/>
      <c r="S6" s="59"/>
      <c r="T6" s="59"/>
      <c r="U6" s="59"/>
      <c r="V6" s="59"/>
      <c r="W6" s="59"/>
      <c r="X6" s="59"/>
      <c r="Y6" s="59"/>
      <c r="Z6" s="59"/>
    </row>
    <row r="7" spans="1:26" ht="14.25" customHeight="1">
      <c r="A7" s="2"/>
      <c r="B7" s="59"/>
      <c r="C7" s="59"/>
      <c r="D7" s="59"/>
      <c r="E7" s="59"/>
      <c r="F7" s="1"/>
      <c r="G7" s="1"/>
      <c r="H7" s="1"/>
      <c r="I7" s="1"/>
      <c r="J7" s="1"/>
      <c r="K7" s="1"/>
      <c r="L7" s="1"/>
      <c r="M7" s="1"/>
      <c r="N7" s="1"/>
      <c r="O7" s="1"/>
      <c r="P7" s="1"/>
      <c r="Q7" s="1"/>
      <c r="R7" s="1"/>
      <c r="S7" s="1"/>
      <c r="T7" s="1"/>
      <c r="U7" s="1"/>
      <c r="V7" s="1"/>
      <c r="W7" s="1"/>
      <c r="X7" s="1"/>
      <c r="Y7" s="1"/>
      <c r="Z7" s="1"/>
    </row>
    <row r="8" spans="1:26" ht="12" customHeight="1">
      <c r="A8" s="15" t="s">
        <v>1192</v>
      </c>
      <c r="B8" s="385" t="s">
        <v>677</v>
      </c>
      <c r="C8" s="371"/>
      <c r="D8" s="371"/>
      <c r="E8" s="371"/>
      <c r="F8" s="371"/>
      <c r="G8" s="59"/>
      <c r="H8" s="59"/>
      <c r="I8" s="59"/>
      <c r="J8" s="59"/>
      <c r="K8" s="59"/>
      <c r="L8" s="59"/>
      <c r="M8" s="59"/>
      <c r="N8" s="59"/>
      <c r="O8" s="59"/>
      <c r="P8" s="59"/>
      <c r="Q8" s="59"/>
      <c r="R8" s="59"/>
      <c r="S8" s="59"/>
      <c r="T8" s="59"/>
      <c r="U8" s="59"/>
      <c r="V8" s="59"/>
      <c r="W8" s="59"/>
      <c r="X8" s="59"/>
      <c r="Y8" s="59"/>
      <c r="Z8" s="59"/>
    </row>
    <row r="9" spans="1:26" ht="13.5" customHeight="1">
      <c r="A9" s="2"/>
      <c r="B9" s="371"/>
      <c r="C9" s="371"/>
      <c r="D9" s="371"/>
      <c r="E9" s="371"/>
      <c r="F9" s="371"/>
      <c r="G9" s="59"/>
      <c r="H9" s="59"/>
      <c r="I9" s="59"/>
      <c r="J9" s="59"/>
      <c r="K9" s="59"/>
      <c r="L9" s="59"/>
      <c r="M9" s="59"/>
      <c r="N9" s="59"/>
      <c r="O9" s="59"/>
      <c r="P9" s="59"/>
      <c r="Q9" s="59"/>
      <c r="R9" s="59"/>
      <c r="S9" s="59"/>
      <c r="T9" s="59"/>
      <c r="U9" s="59"/>
      <c r="V9" s="59"/>
      <c r="W9" s="59"/>
      <c r="X9" s="59"/>
      <c r="Y9" s="59"/>
      <c r="Z9" s="59"/>
    </row>
    <row r="10" spans="1:26" ht="12.75" customHeight="1">
      <c r="A10" s="2"/>
      <c r="B10" s="371"/>
      <c r="C10" s="371"/>
      <c r="D10" s="371"/>
      <c r="E10" s="371"/>
      <c r="F10" s="371"/>
      <c r="G10" s="59"/>
      <c r="H10" s="59"/>
      <c r="I10" s="59"/>
      <c r="J10" s="59"/>
      <c r="K10" s="59"/>
      <c r="L10" s="59"/>
      <c r="M10" s="59"/>
      <c r="N10" s="59"/>
      <c r="O10" s="59"/>
      <c r="P10" s="59"/>
      <c r="Q10" s="59"/>
      <c r="R10" s="59"/>
      <c r="S10" s="59"/>
      <c r="T10" s="59"/>
      <c r="U10" s="59"/>
      <c r="V10" s="59"/>
      <c r="W10" s="59"/>
      <c r="X10" s="59"/>
      <c r="Y10" s="59"/>
      <c r="Z10" s="59"/>
    </row>
    <row r="11" spans="1:26" ht="12.75" customHeight="1">
      <c r="A11" s="2"/>
      <c r="B11" s="450">
        <v>45746</v>
      </c>
      <c r="C11" s="383"/>
      <c r="D11" s="383"/>
      <c r="E11" s="38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678</v>
      </c>
      <c r="B13" s="418" t="s">
        <v>679</v>
      </c>
      <c r="C13" s="371"/>
      <c r="D13" s="371"/>
      <c r="E13" s="371"/>
      <c r="F13" s="1"/>
      <c r="G13" s="1"/>
      <c r="H13" s="1"/>
      <c r="I13" s="1"/>
      <c r="J13" s="1"/>
      <c r="K13" s="1"/>
      <c r="L13" s="1"/>
      <c r="M13" s="1"/>
      <c r="N13" s="1"/>
      <c r="O13" s="1"/>
      <c r="P13" s="1"/>
      <c r="Q13" s="1"/>
      <c r="R13" s="1"/>
      <c r="S13" s="1"/>
      <c r="T13" s="1"/>
      <c r="U13" s="1"/>
      <c r="V13" s="1"/>
      <c r="W13" s="1"/>
      <c r="X13" s="1"/>
      <c r="Y13" s="1"/>
      <c r="Z13" s="1"/>
    </row>
    <row r="14" spans="1:26" ht="39" customHeight="1">
      <c r="A14" s="4"/>
      <c r="B14" s="414" t="s">
        <v>680</v>
      </c>
      <c r="C14" s="371"/>
      <c r="D14" s="371"/>
      <c r="E14" s="371"/>
      <c r="F14" s="1"/>
      <c r="G14" s="1"/>
      <c r="H14" s="1"/>
      <c r="I14" s="1"/>
      <c r="J14" s="1"/>
      <c r="K14" s="1"/>
      <c r="L14" s="1"/>
      <c r="M14" s="1"/>
      <c r="N14" s="1"/>
      <c r="O14" s="1"/>
      <c r="P14" s="1"/>
      <c r="Q14" s="1"/>
      <c r="R14" s="1"/>
      <c r="S14" s="1"/>
      <c r="T14" s="1"/>
      <c r="U14" s="1"/>
      <c r="V14" s="1"/>
      <c r="W14" s="1"/>
      <c r="X14" s="1"/>
      <c r="Y14" s="1"/>
      <c r="Z14" s="1"/>
    </row>
    <row r="15" spans="1:26" ht="28.5" customHeight="1">
      <c r="A15" s="4"/>
      <c r="B15" s="418" t="s">
        <v>681</v>
      </c>
      <c r="C15" s="371"/>
      <c r="D15" s="371"/>
      <c r="E15" s="371"/>
      <c r="F15" s="371"/>
      <c r="G15" s="100"/>
      <c r="H15" s="100"/>
      <c r="I15" s="100"/>
      <c r="J15" s="100"/>
      <c r="K15" s="100"/>
      <c r="L15" s="100"/>
      <c r="M15" s="100"/>
      <c r="N15" s="100"/>
      <c r="O15" s="100"/>
      <c r="P15" s="100"/>
      <c r="Q15" s="100"/>
      <c r="R15" s="100"/>
      <c r="S15" s="100"/>
      <c r="T15" s="100"/>
      <c r="U15" s="100"/>
      <c r="V15" s="100"/>
      <c r="W15" s="100"/>
      <c r="X15" s="100"/>
      <c r="Y15" s="100"/>
      <c r="Z15" s="100"/>
    </row>
    <row r="16" spans="1:26" ht="15" customHeight="1">
      <c r="A16" s="4"/>
      <c r="B16" s="414" t="s">
        <v>682</v>
      </c>
      <c r="C16" s="371"/>
      <c r="D16" s="371"/>
      <c r="E16" s="371"/>
      <c r="F16" s="371"/>
      <c r="G16" s="100"/>
      <c r="H16" s="100"/>
      <c r="I16" s="100"/>
      <c r="J16" s="100"/>
      <c r="K16" s="100"/>
      <c r="L16" s="100"/>
      <c r="M16" s="100"/>
      <c r="N16" s="100"/>
      <c r="O16" s="100"/>
      <c r="P16" s="100"/>
      <c r="Q16" s="100"/>
      <c r="R16" s="100"/>
      <c r="S16" s="100"/>
      <c r="T16" s="100"/>
      <c r="U16" s="100"/>
      <c r="V16" s="100"/>
      <c r="W16" s="100"/>
      <c r="X16" s="100"/>
      <c r="Y16" s="100"/>
      <c r="Z16" s="100"/>
    </row>
    <row r="17" spans="1:26" ht="28.5" customHeight="1">
      <c r="A17" s="4"/>
      <c r="B17" s="418" t="s">
        <v>683</v>
      </c>
      <c r="C17" s="371"/>
      <c r="D17" s="371"/>
      <c r="E17" s="371"/>
      <c r="F17" s="371"/>
      <c r="G17" s="100"/>
      <c r="H17" s="100"/>
      <c r="I17" s="100"/>
      <c r="J17" s="100"/>
      <c r="K17" s="100"/>
      <c r="L17" s="100"/>
      <c r="M17" s="100"/>
      <c r="N17" s="100"/>
      <c r="O17" s="100"/>
      <c r="P17" s="100"/>
      <c r="Q17" s="100"/>
      <c r="R17" s="100"/>
      <c r="S17" s="100"/>
      <c r="T17" s="100"/>
      <c r="U17" s="100"/>
      <c r="V17" s="100"/>
      <c r="W17" s="100"/>
      <c r="X17" s="100"/>
      <c r="Y17" s="100"/>
      <c r="Z17" s="100"/>
    </row>
    <row r="18" spans="1:26" ht="14.25" customHeight="1">
      <c r="A18" s="4"/>
      <c r="B18" s="414" t="s">
        <v>684</v>
      </c>
      <c r="C18" s="371"/>
      <c r="D18" s="371"/>
      <c r="E18" s="371"/>
      <c r="F18" s="371"/>
      <c r="G18" s="100"/>
      <c r="H18" s="100"/>
      <c r="I18" s="100"/>
      <c r="J18" s="100"/>
      <c r="K18" s="100"/>
      <c r="L18" s="100"/>
      <c r="M18" s="100"/>
      <c r="N18" s="100"/>
      <c r="O18" s="100"/>
      <c r="P18" s="100"/>
      <c r="Q18" s="100"/>
      <c r="R18" s="100"/>
      <c r="S18" s="100"/>
      <c r="T18" s="100"/>
      <c r="U18" s="100"/>
      <c r="V18" s="100"/>
      <c r="W18" s="100"/>
      <c r="X18" s="100"/>
      <c r="Y18" s="100"/>
      <c r="Z18" s="100"/>
    </row>
    <row r="19" spans="1:26" ht="9.75" customHeight="1">
      <c r="A19" s="4"/>
      <c r="B19" s="1"/>
      <c r="C19" s="6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678</v>
      </c>
      <c r="B20" s="259" t="s">
        <v>685</v>
      </c>
      <c r="C20" s="260" t="s">
        <v>686</v>
      </c>
      <c r="D20" s="260" t="s">
        <v>616</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687</v>
      </c>
      <c r="C21" s="166"/>
      <c r="D21" s="166"/>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67" t="s">
        <v>688</v>
      </c>
      <c r="C23" s="260" t="s">
        <v>686</v>
      </c>
      <c r="D23" s="260" t="s">
        <v>616</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689</v>
      </c>
      <c r="C24" s="166"/>
      <c r="D24" s="166"/>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690</v>
      </c>
      <c r="C25" s="166"/>
      <c r="D25" s="166"/>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691</v>
      </c>
      <c r="C26" s="166"/>
      <c r="D26" s="16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692</v>
      </c>
      <c r="C27" s="166"/>
      <c r="D27" s="16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6"/>
      <c r="C28" s="257"/>
      <c r="D28" s="25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68" t="s">
        <v>693</v>
      </c>
      <c r="C29" s="260" t="s">
        <v>686</v>
      </c>
      <c r="D29" s="260" t="s">
        <v>616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694</v>
      </c>
      <c r="C30" s="166"/>
      <c r="D30" s="166"/>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695</v>
      </c>
      <c r="C31" s="166"/>
      <c r="D31" s="16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696</v>
      </c>
      <c r="C32" s="166"/>
      <c r="D32" s="166"/>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697</v>
      </c>
      <c r="C33" s="166"/>
      <c r="D33" s="166"/>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85" t="s">
        <v>698</v>
      </c>
      <c r="C35" s="371"/>
      <c r="D35" s="371"/>
      <c r="E35" s="40"/>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69"/>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463</v>
      </c>
      <c r="C37" s="409"/>
      <c r="D37" s="383"/>
      <c r="E37" s="383"/>
      <c r="F37" s="1"/>
      <c r="G37" s="1"/>
      <c r="H37" s="1"/>
      <c r="I37" s="1"/>
      <c r="J37" s="1"/>
      <c r="K37" s="1"/>
      <c r="L37" s="1"/>
      <c r="M37" s="1"/>
      <c r="N37" s="1"/>
      <c r="O37" s="1"/>
      <c r="P37" s="1"/>
      <c r="Q37" s="1"/>
      <c r="R37" s="1"/>
      <c r="S37" s="1"/>
      <c r="T37" s="1"/>
      <c r="U37" s="1"/>
      <c r="V37" s="1"/>
      <c r="W37" s="1"/>
      <c r="X37" s="1"/>
      <c r="Y37" s="1"/>
      <c r="Z37" s="1"/>
    </row>
    <row r="38" spans="1:26" ht="12.75" customHeight="1">
      <c r="A38" s="4"/>
      <c r="B38" s="385"/>
      <c r="C38" s="371"/>
      <c r="D38" s="371"/>
      <c r="E38" s="371"/>
      <c r="F38" s="371"/>
      <c r="G38" s="3"/>
      <c r="H38" s="3"/>
      <c r="I38" s="3"/>
      <c r="J38" s="3"/>
      <c r="K38" s="3"/>
      <c r="L38" s="3"/>
      <c r="M38" s="3"/>
      <c r="N38" s="3"/>
      <c r="O38" s="3"/>
      <c r="P38" s="3"/>
      <c r="Q38" s="3"/>
      <c r="R38" s="3"/>
      <c r="S38" s="3"/>
      <c r="T38" s="3"/>
      <c r="U38" s="3"/>
      <c r="V38" s="3"/>
      <c r="W38" s="3"/>
      <c r="X38" s="3"/>
      <c r="Y38" s="3"/>
      <c r="Z38" s="3"/>
    </row>
    <row r="39" spans="1:26" ht="12.75" customHeight="1">
      <c r="A39" s="2"/>
      <c r="B39" s="404"/>
      <c r="C39" s="371"/>
      <c r="D39" s="61" t="s">
        <v>699</v>
      </c>
      <c r="E39" s="61" t="s">
        <v>700</v>
      </c>
      <c r="F39" s="1"/>
      <c r="G39" s="1"/>
      <c r="H39" s="1"/>
      <c r="I39" s="1"/>
      <c r="J39" s="1"/>
      <c r="K39" s="1"/>
      <c r="L39" s="1"/>
      <c r="M39" s="1"/>
      <c r="N39" s="1"/>
      <c r="O39" s="1"/>
      <c r="P39" s="1"/>
      <c r="Q39" s="1"/>
      <c r="R39" s="1"/>
      <c r="S39" s="1"/>
      <c r="T39" s="1"/>
      <c r="U39" s="1"/>
      <c r="V39" s="1"/>
      <c r="W39" s="1"/>
      <c r="X39" s="1"/>
      <c r="Y39" s="1"/>
      <c r="Z39" s="1"/>
    </row>
    <row r="40" spans="1:26" ht="25.5" customHeight="1">
      <c r="A40" s="4" t="s">
        <v>701</v>
      </c>
      <c r="B40" s="451" t="s">
        <v>702</v>
      </c>
      <c r="C40" s="388"/>
      <c r="D40" s="163"/>
      <c r="E40" s="163"/>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4"/>
      <c r="C42" s="371"/>
      <c r="D42" s="61" t="s">
        <v>14</v>
      </c>
      <c r="E42" s="61" t="s">
        <v>16</v>
      </c>
      <c r="F42" s="1"/>
      <c r="G42" s="1"/>
      <c r="H42" s="1"/>
      <c r="I42" s="1"/>
      <c r="J42" s="1"/>
      <c r="K42" s="1"/>
      <c r="L42" s="1"/>
      <c r="M42" s="1"/>
      <c r="N42" s="1"/>
      <c r="O42" s="1"/>
      <c r="P42" s="1"/>
      <c r="Q42" s="1"/>
      <c r="R42" s="1"/>
      <c r="S42" s="1"/>
      <c r="T42" s="1"/>
      <c r="U42" s="1"/>
      <c r="V42" s="1"/>
      <c r="W42" s="1"/>
      <c r="X42" s="1"/>
      <c r="Y42" s="1"/>
      <c r="Z42" s="1"/>
    </row>
    <row r="43" spans="1:26" ht="27.75" customHeight="1">
      <c r="A43" s="4" t="s">
        <v>703</v>
      </c>
      <c r="B43" s="451" t="s">
        <v>704</v>
      </c>
      <c r="C43" s="388"/>
      <c r="D43" s="152"/>
      <c r="E43" s="152"/>
      <c r="F43" s="1"/>
      <c r="G43" s="1"/>
      <c r="H43" s="1"/>
      <c r="I43" s="1"/>
      <c r="J43" s="1"/>
      <c r="K43" s="1"/>
      <c r="L43" s="1"/>
      <c r="M43" s="1"/>
      <c r="N43" s="1"/>
      <c r="O43" s="1"/>
      <c r="P43" s="1"/>
      <c r="Q43" s="1"/>
      <c r="R43" s="1"/>
      <c r="S43" s="1"/>
      <c r="T43" s="1"/>
      <c r="U43" s="1"/>
      <c r="V43" s="1"/>
      <c r="W43" s="1"/>
      <c r="X43" s="1"/>
      <c r="Y43" s="1"/>
      <c r="Z43" s="1"/>
    </row>
    <row r="44" spans="1:26" ht="28.5" customHeight="1">
      <c r="A44" s="4" t="s">
        <v>705</v>
      </c>
      <c r="B44" s="385" t="s">
        <v>706</v>
      </c>
      <c r="C44" s="371"/>
      <c r="D44" s="152"/>
      <c r="E44" s="337"/>
      <c r="F44" s="1"/>
      <c r="G44" s="1"/>
      <c r="H44" s="1"/>
      <c r="I44" s="1"/>
      <c r="J44" s="1"/>
      <c r="K44" s="1"/>
      <c r="L44" s="1"/>
      <c r="M44" s="1"/>
      <c r="N44" s="1"/>
      <c r="O44" s="1"/>
      <c r="P44" s="1"/>
      <c r="Q44" s="1"/>
      <c r="R44" s="1"/>
      <c r="S44" s="1"/>
      <c r="T44" s="1"/>
      <c r="U44" s="1"/>
      <c r="V44" s="1"/>
      <c r="W44" s="1"/>
      <c r="X44" s="1"/>
      <c r="Y44" s="1"/>
      <c r="Z44" s="1"/>
    </row>
    <row r="45" spans="1:26" ht="28.5" customHeight="1">
      <c r="A45" s="4"/>
      <c r="B45" s="385" t="s">
        <v>707</v>
      </c>
      <c r="C45" s="371"/>
      <c r="D45" s="338"/>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52"/>
      <c r="C46" s="371"/>
      <c r="D46" s="371"/>
      <c r="E46" s="371"/>
      <c r="F46" s="1"/>
      <c r="G46" s="1"/>
      <c r="H46" s="1"/>
      <c r="I46" s="1"/>
      <c r="J46" s="1"/>
      <c r="K46" s="1"/>
      <c r="L46" s="1"/>
      <c r="M46" s="1"/>
      <c r="N46" s="1"/>
      <c r="O46" s="1"/>
      <c r="P46" s="1"/>
      <c r="Q46" s="1"/>
      <c r="R46" s="1"/>
      <c r="S46" s="1"/>
      <c r="T46" s="1"/>
      <c r="U46" s="1"/>
      <c r="V46" s="1"/>
      <c r="W46" s="1"/>
      <c r="X46" s="1"/>
      <c r="Y46" s="1"/>
      <c r="Z46" s="1"/>
    </row>
    <row r="47" spans="1:26" ht="19.5" customHeight="1">
      <c r="A47" s="4" t="s">
        <v>708</v>
      </c>
      <c r="B47" s="389" t="s">
        <v>709</v>
      </c>
      <c r="C47" s="383"/>
      <c r="D47" s="383"/>
      <c r="E47" s="383"/>
      <c r="F47" s="1"/>
      <c r="G47" s="1"/>
      <c r="H47" s="1"/>
      <c r="I47" s="1"/>
      <c r="J47" s="1"/>
      <c r="K47" s="1"/>
      <c r="L47" s="1"/>
      <c r="M47" s="1"/>
      <c r="N47" s="1"/>
      <c r="O47" s="1"/>
      <c r="P47" s="1"/>
      <c r="Q47" s="1"/>
      <c r="R47" s="1"/>
      <c r="S47" s="1"/>
      <c r="T47" s="1"/>
      <c r="U47" s="1"/>
      <c r="V47" s="1"/>
      <c r="W47" s="1"/>
      <c r="X47" s="1"/>
      <c r="Y47" s="1"/>
      <c r="Z47" s="1"/>
    </row>
    <row r="48" spans="1:26" ht="12.75" customHeight="1">
      <c r="A48" s="4"/>
      <c r="B48" s="151"/>
      <c r="C48" s="112" t="s">
        <v>710</v>
      </c>
      <c r="D48" s="112" t="s">
        <v>711</v>
      </c>
      <c r="E48" s="112" t="s">
        <v>712</v>
      </c>
      <c r="F48" s="1"/>
      <c r="G48" s="1"/>
      <c r="H48" s="1"/>
      <c r="I48" s="1"/>
      <c r="J48" s="1"/>
      <c r="K48" s="1"/>
      <c r="L48" s="1"/>
      <c r="M48" s="1"/>
      <c r="N48" s="1"/>
      <c r="O48" s="1"/>
      <c r="P48" s="1"/>
      <c r="Q48" s="1"/>
      <c r="R48" s="1"/>
      <c r="S48" s="1"/>
      <c r="T48" s="1"/>
      <c r="U48" s="1"/>
      <c r="V48" s="1"/>
      <c r="W48" s="1"/>
      <c r="X48" s="1"/>
      <c r="Y48" s="1"/>
      <c r="Z48" s="1"/>
    </row>
    <row r="49" spans="1:26" ht="12.75" customHeight="1">
      <c r="A49" s="4"/>
      <c r="B49" s="107" t="s">
        <v>713</v>
      </c>
      <c r="C49" s="166"/>
      <c r="D49" s="166"/>
      <c r="E49" s="166"/>
      <c r="F49" s="1"/>
      <c r="G49" s="1"/>
      <c r="H49" s="1"/>
      <c r="I49" s="1"/>
      <c r="J49" s="1"/>
      <c r="K49" s="1"/>
      <c r="L49" s="1"/>
      <c r="M49" s="1"/>
      <c r="N49" s="1"/>
      <c r="O49" s="1"/>
      <c r="P49" s="1"/>
      <c r="Q49" s="1"/>
      <c r="R49" s="1"/>
      <c r="S49" s="1"/>
      <c r="T49" s="1"/>
      <c r="U49" s="1"/>
      <c r="V49" s="1"/>
      <c r="W49" s="1"/>
      <c r="X49" s="1"/>
      <c r="Y49" s="1"/>
      <c r="Z49" s="1"/>
    </row>
    <row r="50" spans="1:26" ht="12.75" customHeight="1">
      <c r="A50" s="4"/>
      <c r="B50" s="107" t="s">
        <v>714</v>
      </c>
      <c r="C50" s="261" t="s">
        <v>715</v>
      </c>
      <c r="D50" s="261" t="s">
        <v>715</v>
      </c>
      <c r="E50" s="166"/>
      <c r="F50" s="1"/>
      <c r="G50" s="1"/>
      <c r="H50" s="1"/>
      <c r="I50" s="1"/>
      <c r="J50" s="1"/>
      <c r="K50" s="1"/>
      <c r="L50" s="1"/>
      <c r="M50" s="1"/>
      <c r="N50" s="1"/>
      <c r="O50" s="1"/>
      <c r="P50" s="1"/>
      <c r="Q50" s="1"/>
      <c r="R50" s="1"/>
      <c r="S50" s="1"/>
      <c r="T50" s="1"/>
      <c r="U50" s="1"/>
      <c r="V50" s="1"/>
      <c r="W50" s="1"/>
      <c r="X50" s="1"/>
      <c r="Y50" s="1"/>
      <c r="Z50" s="1"/>
    </row>
    <row r="51" spans="1:26" ht="12.75" customHeight="1">
      <c r="A51" s="4"/>
      <c r="B51" s="107" t="s">
        <v>716</v>
      </c>
      <c r="C51" s="261" t="s">
        <v>715</v>
      </c>
      <c r="D51" s="166"/>
      <c r="E51" s="166"/>
      <c r="F51" s="1"/>
      <c r="G51" s="1"/>
      <c r="H51" s="1"/>
      <c r="I51" s="1"/>
      <c r="J51" s="1"/>
      <c r="K51" s="1"/>
      <c r="L51" s="1"/>
      <c r="M51" s="1"/>
      <c r="N51" s="1"/>
      <c r="O51" s="1"/>
      <c r="P51" s="1"/>
      <c r="Q51" s="1"/>
      <c r="R51" s="1"/>
      <c r="S51" s="1"/>
      <c r="T51" s="1"/>
      <c r="U51" s="1"/>
      <c r="V51" s="1"/>
      <c r="W51" s="1"/>
      <c r="X51" s="1"/>
      <c r="Y51" s="1"/>
      <c r="Z51" s="1"/>
    </row>
    <row r="52" spans="1:26" ht="12.75" customHeight="1">
      <c r="A52" s="4"/>
      <c r="B52" s="109" t="s">
        <v>717</v>
      </c>
      <c r="C52" s="261" t="s">
        <v>715</v>
      </c>
      <c r="D52" s="261" t="s">
        <v>715</v>
      </c>
      <c r="E52" s="166"/>
      <c r="F52" s="1"/>
      <c r="G52" s="1"/>
      <c r="H52" s="1"/>
      <c r="I52" s="1"/>
      <c r="J52" s="1"/>
      <c r="K52" s="1"/>
      <c r="L52" s="1"/>
      <c r="M52" s="1"/>
      <c r="N52" s="1"/>
      <c r="O52" s="1"/>
      <c r="P52" s="1"/>
      <c r="Q52" s="1"/>
      <c r="R52" s="1"/>
      <c r="S52" s="1"/>
      <c r="T52" s="1"/>
      <c r="U52" s="1"/>
      <c r="V52" s="1"/>
      <c r="W52" s="1"/>
      <c r="X52" s="1"/>
      <c r="Y52" s="1"/>
      <c r="Z52" s="1"/>
    </row>
    <row r="53" spans="1:26" ht="12.75" customHeight="1">
      <c r="A53" s="4"/>
      <c r="B53" s="107" t="s">
        <v>718</v>
      </c>
      <c r="C53" s="166"/>
      <c r="D53" s="166"/>
      <c r="E53" s="166"/>
      <c r="F53" s="1"/>
      <c r="G53" s="1"/>
      <c r="H53" s="1"/>
      <c r="I53" s="1"/>
      <c r="J53" s="1"/>
      <c r="K53" s="1"/>
      <c r="L53" s="1"/>
      <c r="M53" s="1"/>
      <c r="N53" s="1"/>
      <c r="O53" s="1"/>
      <c r="P53" s="1"/>
      <c r="Q53" s="1"/>
      <c r="R53" s="1"/>
      <c r="S53" s="1"/>
      <c r="T53" s="1"/>
      <c r="U53" s="1"/>
      <c r="V53" s="1"/>
      <c r="W53" s="1"/>
      <c r="X53" s="1"/>
      <c r="Y53" s="1"/>
      <c r="Z53" s="1"/>
    </row>
    <row r="54" spans="1:26" ht="12.75" customHeight="1">
      <c r="A54" s="4"/>
      <c r="B54" s="107" t="s">
        <v>719</v>
      </c>
      <c r="C54" s="166"/>
      <c r="D54" s="166"/>
      <c r="E54" s="166"/>
      <c r="F54" s="1"/>
      <c r="G54" s="1"/>
      <c r="H54" s="1"/>
      <c r="I54" s="1"/>
      <c r="J54" s="1"/>
      <c r="K54" s="1"/>
      <c r="L54" s="1"/>
      <c r="M54" s="1"/>
      <c r="N54" s="1"/>
      <c r="O54" s="1"/>
      <c r="P54" s="1"/>
      <c r="Q54" s="1"/>
      <c r="R54" s="1"/>
      <c r="S54" s="1"/>
      <c r="T54" s="1"/>
      <c r="U54" s="1"/>
      <c r="V54" s="1"/>
      <c r="W54" s="1"/>
      <c r="X54" s="1"/>
      <c r="Y54" s="1"/>
      <c r="Z54" s="1"/>
    </row>
    <row r="55" spans="1:26" ht="12.75" customHeight="1">
      <c r="A55" s="2"/>
      <c r="B55" s="415" t="s">
        <v>720</v>
      </c>
      <c r="C55" s="371"/>
      <c r="D55" s="371"/>
      <c r="E55" s="37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721</v>
      </c>
      <c r="B57" s="389" t="s">
        <v>722</v>
      </c>
      <c r="C57" s="383"/>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723</v>
      </c>
      <c r="C58" s="17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724</v>
      </c>
      <c r="C59" s="17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725</v>
      </c>
      <c r="C60" s="170"/>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726</v>
      </c>
      <c r="C61" s="170"/>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727</v>
      </c>
      <c r="C62" s="170"/>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728</v>
      </c>
      <c r="C63" s="170"/>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I13" sqref="I13"/>
    </sheetView>
  </sheetViews>
  <sheetFormatPr defaultColWidth="12.54296875" defaultRowHeight="15" customHeight="1"/>
  <cols>
    <col min="1" max="1" width="4.81640625" customWidth="1"/>
    <col min="2" max="2" width="2.453125" customWidth="1"/>
    <col min="3" max="3" width="41" customWidth="1"/>
    <col min="4" max="6" width="14.1796875" customWidth="1"/>
    <col min="7" max="7" width="9.1796875" customWidth="1"/>
    <col min="8" max="26" width="8.54296875" hidden="1" customWidth="1"/>
  </cols>
  <sheetData>
    <row r="1" spans="1:26" ht="12.75" customHeight="1">
      <c r="A1" s="372" t="s">
        <v>729</v>
      </c>
      <c r="B1" s="373"/>
      <c r="C1" s="373"/>
      <c r="D1" s="373"/>
      <c r="E1" s="373"/>
      <c r="F1" s="37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56" t="s">
        <v>730</v>
      </c>
      <c r="C3" s="456"/>
      <c r="D3" s="456"/>
      <c r="E3" s="456"/>
      <c r="F3" s="456"/>
      <c r="G3" s="1"/>
      <c r="H3" s="1"/>
      <c r="I3" s="1"/>
      <c r="J3" s="1"/>
      <c r="K3" s="1"/>
      <c r="L3" s="1"/>
      <c r="M3" s="1"/>
      <c r="N3" s="1"/>
      <c r="O3" s="1"/>
      <c r="P3" s="1"/>
      <c r="Q3" s="1"/>
      <c r="R3" s="1"/>
      <c r="S3" s="1"/>
      <c r="T3" s="1"/>
      <c r="U3" s="1"/>
      <c r="V3" s="1"/>
      <c r="W3" s="1"/>
      <c r="X3" s="1"/>
      <c r="Y3" s="1"/>
      <c r="Z3" s="1"/>
    </row>
    <row r="4" spans="1:26" ht="8.25" customHeight="1">
      <c r="A4" s="4"/>
      <c r="B4" s="414"/>
      <c r="C4" s="371"/>
      <c r="D4" s="371"/>
      <c r="E4" s="371"/>
      <c r="F4" s="371"/>
      <c r="G4" s="1"/>
      <c r="H4" s="1"/>
      <c r="I4" s="1"/>
      <c r="J4" s="1"/>
      <c r="K4" s="1"/>
      <c r="L4" s="1"/>
      <c r="M4" s="1"/>
      <c r="N4" s="1"/>
      <c r="O4" s="1"/>
      <c r="P4" s="1"/>
      <c r="Q4" s="1"/>
      <c r="R4" s="1"/>
      <c r="S4" s="1"/>
      <c r="T4" s="1"/>
      <c r="U4" s="1"/>
      <c r="V4" s="1"/>
      <c r="W4" s="1"/>
      <c r="X4" s="1"/>
      <c r="Y4" s="1"/>
      <c r="Z4" s="1"/>
    </row>
    <row r="5" spans="1:26" ht="20.25" customHeight="1">
      <c r="A5" s="4"/>
      <c r="B5" s="414" t="s">
        <v>731</v>
      </c>
      <c r="C5" s="414"/>
      <c r="D5" s="414"/>
      <c r="E5" s="414"/>
      <c r="F5" s="414"/>
      <c r="G5" s="1"/>
      <c r="H5" s="1"/>
      <c r="I5" s="1"/>
      <c r="J5" s="1"/>
      <c r="K5" s="1"/>
      <c r="L5" s="1"/>
      <c r="M5" s="1"/>
      <c r="N5" s="1"/>
      <c r="O5" s="1"/>
      <c r="P5" s="1"/>
      <c r="Q5" s="1"/>
      <c r="R5" s="1"/>
      <c r="S5" s="1"/>
      <c r="T5" s="1"/>
      <c r="U5" s="1"/>
      <c r="V5" s="1"/>
      <c r="W5" s="1"/>
      <c r="X5" s="1"/>
      <c r="Y5" s="1"/>
      <c r="Z5" s="1"/>
    </row>
    <row r="6" spans="1:26" ht="32.25" customHeight="1">
      <c r="A6" s="4"/>
      <c r="B6" s="414" t="s">
        <v>732</v>
      </c>
      <c r="C6" s="414"/>
      <c r="D6" s="414"/>
      <c r="E6" s="414"/>
      <c r="F6" s="414"/>
      <c r="G6" s="1"/>
      <c r="H6" s="1"/>
      <c r="I6" s="1"/>
      <c r="J6" s="1"/>
      <c r="K6" s="1"/>
      <c r="L6" s="1"/>
      <c r="M6" s="1"/>
      <c r="N6" s="1"/>
      <c r="O6" s="1"/>
      <c r="P6" s="1"/>
      <c r="Q6" s="1"/>
      <c r="R6" s="1"/>
      <c r="S6" s="1"/>
      <c r="T6" s="1"/>
      <c r="U6" s="1"/>
      <c r="V6" s="1"/>
      <c r="W6" s="1"/>
      <c r="X6" s="1"/>
      <c r="Y6" s="1"/>
      <c r="Z6" s="1"/>
    </row>
    <row r="7" spans="1:26" ht="44.25" customHeight="1">
      <c r="A7" s="4"/>
      <c r="B7" s="414" t="s">
        <v>733</v>
      </c>
      <c r="C7" s="414"/>
      <c r="D7" s="414"/>
      <c r="E7" s="414"/>
      <c r="F7" s="414"/>
      <c r="G7" s="1"/>
      <c r="H7" s="1"/>
      <c r="I7" s="1"/>
      <c r="J7" s="1"/>
      <c r="K7" s="1"/>
      <c r="L7" s="1"/>
      <c r="M7" s="1"/>
      <c r="N7" s="1"/>
      <c r="O7" s="1"/>
      <c r="P7" s="1"/>
      <c r="Q7" s="1"/>
      <c r="R7" s="1"/>
      <c r="S7" s="1"/>
      <c r="T7" s="1"/>
      <c r="U7" s="1"/>
      <c r="V7" s="1"/>
      <c r="W7" s="1"/>
      <c r="X7" s="1"/>
      <c r="Y7" s="1"/>
      <c r="Z7" s="1"/>
    </row>
    <row r="8" spans="1:26" ht="30.75" customHeight="1">
      <c r="A8" s="4"/>
      <c r="B8" s="414" t="s">
        <v>734</v>
      </c>
      <c r="C8" s="414"/>
      <c r="D8" s="414"/>
      <c r="E8" s="414"/>
      <c r="F8" s="414"/>
      <c r="G8" s="1"/>
      <c r="H8" s="1"/>
      <c r="I8" s="1"/>
      <c r="J8" s="1"/>
      <c r="K8" s="1"/>
      <c r="L8" s="1"/>
      <c r="M8" s="1"/>
      <c r="N8" s="1"/>
      <c r="O8" s="1"/>
      <c r="P8" s="1"/>
      <c r="Q8" s="1"/>
      <c r="R8" s="1"/>
      <c r="S8" s="1"/>
      <c r="T8" s="1"/>
      <c r="U8" s="1"/>
      <c r="V8" s="1"/>
      <c r="W8" s="1"/>
      <c r="X8" s="1"/>
      <c r="Y8" s="1"/>
      <c r="Z8" s="1"/>
    </row>
    <row r="9" spans="1:26" ht="28.5" customHeight="1">
      <c r="A9" s="4"/>
      <c r="B9" s="414" t="s">
        <v>735</v>
      </c>
      <c r="C9" s="414"/>
      <c r="D9" s="414"/>
      <c r="E9" s="414"/>
      <c r="F9" s="414"/>
      <c r="G9" s="1"/>
      <c r="H9" s="1"/>
      <c r="I9" s="1"/>
      <c r="J9" s="1"/>
      <c r="K9" s="1"/>
      <c r="L9" s="1"/>
      <c r="M9" s="1"/>
      <c r="N9" s="1"/>
      <c r="O9" s="1"/>
      <c r="P9" s="1"/>
      <c r="Q9" s="1"/>
      <c r="R9" s="1"/>
      <c r="S9" s="1"/>
      <c r="T9" s="1"/>
      <c r="U9" s="1"/>
      <c r="V9" s="1"/>
      <c r="W9" s="1"/>
      <c r="X9" s="1"/>
      <c r="Y9" s="1"/>
      <c r="Z9" s="1"/>
    </row>
    <row r="10" spans="1:26" ht="44.25" customHeight="1">
      <c r="A10" s="4"/>
      <c r="B10" s="414" t="s">
        <v>736</v>
      </c>
      <c r="C10" s="414"/>
      <c r="D10" s="414"/>
      <c r="E10" s="414"/>
      <c r="F10" s="414"/>
      <c r="G10" s="1"/>
      <c r="H10" s="1"/>
      <c r="I10" s="1"/>
      <c r="J10" s="1"/>
      <c r="K10" s="1"/>
      <c r="L10" s="1"/>
      <c r="M10" s="1"/>
      <c r="N10" s="1"/>
      <c r="O10" s="1"/>
      <c r="P10" s="1"/>
      <c r="Q10" s="1"/>
      <c r="R10" s="1"/>
      <c r="S10" s="1"/>
      <c r="T10" s="1"/>
      <c r="U10" s="1"/>
      <c r="V10" s="1"/>
      <c r="W10" s="1"/>
      <c r="X10" s="1"/>
      <c r="Y10" s="1"/>
      <c r="Z10" s="1"/>
    </row>
    <row r="11" spans="1:26" ht="31.5" customHeight="1">
      <c r="A11" s="4"/>
      <c r="B11" s="414" t="s">
        <v>737</v>
      </c>
      <c r="C11" s="414"/>
      <c r="D11" s="414"/>
      <c r="E11" s="414"/>
      <c r="F11" s="414"/>
      <c r="G11" s="1"/>
      <c r="H11" s="1"/>
      <c r="I11" s="1"/>
      <c r="J11" s="1"/>
      <c r="K11" s="1"/>
      <c r="L11" s="1"/>
      <c r="M11" s="1"/>
      <c r="N11" s="1"/>
      <c r="O11" s="1"/>
      <c r="P11" s="1"/>
      <c r="Q11" s="1"/>
      <c r="R11" s="1"/>
      <c r="S11" s="1"/>
      <c r="T11" s="1"/>
      <c r="U11" s="1"/>
      <c r="V11" s="1"/>
      <c r="W11" s="1"/>
      <c r="X11" s="1"/>
      <c r="Y11" s="1"/>
      <c r="Z11" s="1"/>
    </row>
    <row r="12" spans="1:26" ht="31.5" customHeight="1">
      <c r="A12" s="4"/>
      <c r="B12" s="414" t="s">
        <v>738</v>
      </c>
      <c r="C12" s="414"/>
      <c r="D12" s="414"/>
      <c r="E12" s="414"/>
      <c r="F12" s="414"/>
      <c r="G12" s="1"/>
      <c r="H12" s="1"/>
      <c r="I12" s="1"/>
      <c r="J12" s="1"/>
      <c r="K12" s="1"/>
      <c r="L12" s="1"/>
      <c r="M12" s="1"/>
      <c r="N12" s="1"/>
      <c r="O12" s="1"/>
      <c r="P12" s="1"/>
      <c r="Q12" s="1"/>
      <c r="R12" s="1"/>
      <c r="S12" s="1"/>
      <c r="T12" s="1"/>
      <c r="U12" s="1"/>
      <c r="V12" s="1"/>
      <c r="W12" s="1"/>
      <c r="X12" s="1"/>
      <c r="Y12" s="1"/>
      <c r="Z12" s="1"/>
    </row>
    <row r="13" spans="1:26" ht="65.25" customHeight="1">
      <c r="A13" s="4"/>
      <c r="B13" s="414" t="s">
        <v>739</v>
      </c>
      <c r="C13" s="414"/>
      <c r="D13" s="414"/>
      <c r="E13" s="414"/>
      <c r="F13" s="414"/>
      <c r="G13" s="1"/>
      <c r="H13" s="1"/>
      <c r="I13" s="1"/>
      <c r="J13" s="1"/>
      <c r="K13" s="1"/>
      <c r="L13" s="1"/>
      <c r="M13" s="1"/>
      <c r="N13" s="1"/>
      <c r="O13" s="1"/>
      <c r="P13" s="1"/>
      <c r="Q13" s="1"/>
      <c r="R13" s="1"/>
      <c r="S13" s="1"/>
      <c r="T13" s="1"/>
      <c r="U13" s="1"/>
      <c r="V13" s="1"/>
      <c r="W13" s="1"/>
      <c r="X13" s="1"/>
      <c r="Y13" s="1"/>
      <c r="Z13" s="1"/>
    </row>
    <row r="14" spans="1:26" ht="13.5" customHeight="1">
      <c r="A14" s="4"/>
      <c r="B14" s="418" t="s">
        <v>740</v>
      </c>
      <c r="C14" s="371"/>
      <c r="D14" s="371"/>
      <c r="E14" s="371"/>
      <c r="F14" s="371"/>
      <c r="G14" s="1"/>
      <c r="H14" s="1"/>
      <c r="I14" s="1"/>
      <c r="J14" s="1"/>
      <c r="K14" s="1"/>
      <c r="L14" s="1"/>
      <c r="M14" s="1"/>
      <c r="N14" s="1"/>
      <c r="O14" s="1"/>
      <c r="P14" s="1"/>
      <c r="Q14" s="1"/>
      <c r="R14" s="1"/>
      <c r="S14" s="1"/>
      <c r="T14" s="1"/>
      <c r="U14" s="1"/>
      <c r="V14" s="1"/>
      <c r="W14" s="1"/>
      <c r="X14" s="1"/>
      <c r="Y14" s="1"/>
      <c r="Z14" s="1"/>
    </row>
    <row r="15" spans="1:26" ht="13.5" customHeight="1">
      <c r="A15" s="4"/>
      <c r="B15" s="69"/>
      <c r="C15" s="69" t="s">
        <v>741</v>
      </c>
      <c r="D15" s="414" t="s">
        <v>742</v>
      </c>
      <c r="E15" s="414"/>
      <c r="F15" s="69"/>
      <c r="G15" s="1"/>
      <c r="H15" s="1"/>
      <c r="I15" s="1"/>
      <c r="J15" s="1"/>
      <c r="K15" s="1"/>
      <c r="L15" s="1"/>
      <c r="M15" s="1"/>
      <c r="N15" s="1"/>
      <c r="O15" s="1"/>
      <c r="P15" s="1"/>
      <c r="Q15" s="1"/>
      <c r="R15" s="1"/>
      <c r="S15" s="1"/>
      <c r="T15" s="1"/>
      <c r="U15" s="1"/>
      <c r="V15" s="1"/>
      <c r="W15" s="1"/>
      <c r="X15" s="1"/>
      <c r="Y15" s="1"/>
      <c r="Z15" s="1"/>
    </row>
    <row r="16" spans="1:26" ht="13.5" customHeight="1">
      <c r="A16" s="4"/>
      <c r="B16" s="69"/>
      <c r="C16" s="69" t="s">
        <v>743</v>
      </c>
      <c r="D16" s="414" t="s">
        <v>744</v>
      </c>
      <c r="E16" s="414"/>
      <c r="F16" s="69"/>
      <c r="G16" s="1"/>
      <c r="H16" s="1"/>
      <c r="I16" s="1"/>
      <c r="J16" s="1"/>
      <c r="K16" s="1"/>
      <c r="L16" s="1"/>
      <c r="M16" s="1"/>
      <c r="N16" s="1"/>
      <c r="O16" s="1"/>
      <c r="P16" s="1"/>
      <c r="Q16" s="1"/>
      <c r="R16" s="1"/>
      <c r="S16" s="1"/>
      <c r="T16" s="1"/>
      <c r="U16" s="1"/>
      <c r="V16" s="1"/>
      <c r="W16" s="1"/>
      <c r="X16" s="1"/>
      <c r="Y16" s="1"/>
      <c r="Z16" s="1"/>
    </row>
    <row r="17" spans="1:26" ht="13.5" customHeight="1">
      <c r="A17" s="4"/>
      <c r="B17" s="69"/>
      <c r="C17" s="69" t="s">
        <v>745</v>
      </c>
      <c r="D17" s="414" t="s">
        <v>746</v>
      </c>
      <c r="E17" s="414"/>
      <c r="F17" s="69"/>
      <c r="G17" s="1"/>
      <c r="H17" s="1"/>
      <c r="I17" s="1"/>
      <c r="J17" s="1"/>
      <c r="K17" s="1"/>
      <c r="L17" s="1"/>
      <c r="M17" s="1"/>
      <c r="N17" s="1"/>
      <c r="O17" s="1"/>
      <c r="P17" s="1"/>
      <c r="Q17" s="1"/>
      <c r="R17" s="1"/>
      <c r="S17" s="1"/>
      <c r="T17" s="1"/>
      <c r="U17" s="1"/>
      <c r="V17" s="1"/>
      <c r="W17" s="1"/>
      <c r="X17" s="1"/>
      <c r="Y17" s="1"/>
      <c r="Z17" s="1"/>
    </row>
    <row r="18" spans="1:26" ht="12.75" customHeight="1">
      <c r="A18" s="4"/>
      <c r="B18" s="69"/>
      <c r="C18" s="69" t="s">
        <v>747</v>
      </c>
      <c r="D18" s="414" t="s">
        <v>748</v>
      </c>
      <c r="E18" s="414"/>
      <c r="F18" s="69"/>
      <c r="G18" s="1"/>
      <c r="H18" s="1"/>
      <c r="I18" s="1"/>
      <c r="J18" s="1"/>
      <c r="K18" s="1"/>
      <c r="L18" s="1"/>
      <c r="M18" s="1"/>
      <c r="N18" s="1"/>
      <c r="O18" s="1"/>
      <c r="P18" s="1"/>
      <c r="Q18" s="1"/>
      <c r="R18" s="1"/>
      <c r="S18" s="1"/>
      <c r="T18" s="1"/>
      <c r="U18" s="1"/>
      <c r="V18" s="1"/>
      <c r="W18" s="1"/>
      <c r="X18" s="1"/>
      <c r="Y18" s="1"/>
      <c r="Z18" s="1"/>
    </row>
    <row r="19" spans="1:26" ht="18.75" customHeight="1">
      <c r="A19" s="4"/>
      <c r="B19" s="69"/>
      <c r="C19" s="69" t="s">
        <v>749</v>
      </c>
      <c r="D19" s="69"/>
      <c r="E19" s="69"/>
      <c r="F19" s="69"/>
      <c r="G19" s="1"/>
      <c r="H19" s="1"/>
      <c r="I19" s="1"/>
      <c r="J19" s="1"/>
      <c r="K19" s="1"/>
      <c r="L19" s="1"/>
      <c r="M19" s="1"/>
      <c r="N19" s="1"/>
      <c r="O19" s="1"/>
      <c r="P19" s="1"/>
      <c r="Q19" s="1"/>
      <c r="R19" s="1"/>
      <c r="S19" s="1"/>
      <c r="T19" s="1"/>
      <c r="U19" s="1"/>
      <c r="V19" s="1"/>
      <c r="W19" s="1"/>
      <c r="X19" s="1"/>
      <c r="Y19" s="1"/>
      <c r="Z19" s="1"/>
    </row>
    <row r="20" spans="1:26" ht="31.5" customHeight="1">
      <c r="A20" s="4"/>
      <c r="B20" s="414" t="s">
        <v>750</v>
      </c>
      <c r="C20" s="371"/>
      <c r="D20" s="371"/>
      <c r="E20" s="371"/>
      <c r="F20" s="371"/>
      <c r="G20" s="1"/>
      <c r="H20" s="1"/>
      <c r="I20" s="1"/>
      <c r="J20" s="1"/>
      <c r="K20" s="1"/>
      <c r="L20" s="1"/>
      <c r="M20" s="1"/>
      <c r="N20" s="1"/>
      <c r="O20" s="1"/>
      <c r="P20" s="1"/>
      <c r="Q20" s="1"/>
      <c r="R20" s="1"/>
      <c r="S20" s="1"/>
      <c r="T20" s="1"/>
      <c r="U20" s="1"/>
      <c r="V20" s="1"/>
      <c r="W20" s="1"/>
      <c r="X20" s="1"/>
      <c r="Y20" s="1"/>
      <c r="Z20" s="1"/>
    </row>
    <row r="21" spans="1:26" ht="32.25" customHeight="1">
      <c r="A21" s="4"/>
      <c r="B21" s="414" t="s">
        <v>751</v>
      </c>
      <c r="C21" s="371"/>
      <c r="D21" s="371"/>
      <c r="E21" s="371"/>
      <c r="F21" s="371"/>
      <c r="G21" s="1"/>
      <c r="H21" s="1"/>
      <c r="I21" s="1"/>
      <c r="J21" s="1"/>
      <c r="K21" s="1"/>
      <c r="L21" s="1"/>
      <c r="M21" s="1"/>
      <c r="N21" s="1"/>
      <c r="O21" s="1"/>
      <c r="P21" s="1"/>
      <c r="Q21" s="1"/>
      <c r="R21" s="1"/>
      <c r="S21" s="1"/>
      <c r="T21" s="1"/>
      <c r="U21" s="1"/>
      <c r="V21" s="1"/>
      <c r="W21" s="1"/>
      <c r="X21" s="1"/>
      <c r="Y21" s="1"/>
      <c r="Z21" s="1"/>
    </row>
    <row r="22" spans="1:26" ht="39.75" customHeight="1">
      <c r="A22" s="4"/>
      <c r="B22" s="414" t="s">
        <v>752</v>
      </c>
      <c r="C22" s="371"/>
      <c r="D22" s="371"/>
      <c r="E22" s="371"/>
      <c r="F22" s="371"/>
      <c r="G22" s="1"/>
      <c r="H22" s="1"/>
      <c r="I22" s="1"/>
      <c r="J22" s="1"/>
      <c r="K22" s="1"/>
      <c r="L22" s="1"/>
      <c r="M22" s="1"/>
      <c r="N22" s="1"/>
      <c r="O22" s="1"/>
      <c r="P22" s="1"/>
      <c r="Q22" s="1"/>
      <c r="R22" s="1"/>
      <c r="S22" s="1"/>
      <c r="T22" s="1"/>
      <c r="U22" s="1"/>
      <c r="V22" s="1"/>
      <c r="W22" s="1"/>
      <c r="X22" s="1"/>
      <c r="Y22" s="1"/>
      <c r="Z22" s="1"/>
    </row>
    <row r="23" spans="1:26" ht="25.5" customHeight="1">
      <c r="A23" s="4"/>
      <c r="B23" s="414" t="s">
        <v>753</v>
      </c>
      <c r="C23" s="371"/>
      <c r="D23" s="371"/>
      <c r="E23" s="371"/>
      <c r="F23" s="371"/>
      <c r="G23" s="1"/>
      <c r="H23" s="1"/>
      <c r="I23" s="1"/>
      <c r="J23" s="1"/>
      <c r="K23" s="1"/>
      <c r="L23" s="1"/>
      <c r="M23" s="1"/>
      <c r="N23" s="1"/>
      <c r="O23" s="1"/>
      <c r="P23" s="1"/>
      <c r="Q23" s="1"/>
      <c r="R23" s="1"/>
      <c r="S23" s="1"/>
      <c r="T23" s="1"/>
      <c r="U23" s="1"/>
      <c r="V23" s="1"/>
      <c r="W23" s="1"/>
      <c r="X23" s="1"/>
      <c r="Y23" s="1"/>
      <c r="Z23" s="1"/>
    </row>
    <row r="24" spans="1:26" ht="12.75" customHeight="1">
      <c r="A24" s="4"/>
      <c r="B24" s="69"/>
      <c r="C24" s="69"/>
      <c r="D24" s="69"/>
      <c r="E24" s="69"/>
      <c r="F24" s="69"/>
      <c r="G24" s="1"/>
      <c r="H24" s="1"/>
      <c r="I24" s="1"/>
      <c r="J24" s="1"/>
      <c r="K24" s="1"/>
      <c r="L24" s="1"/>
      <c r="M24" s="1"/>
      <c r="N24" s="1"/>
      <c r="O24" s="1"/>
      <c r="P24" s="1"/>
      <c r="Q24" s="1"/>
      <c r="R24" s="1"/>
      <c r="S24" s="1"/>
      <c r="T24" s="1"/>
      <c r="U24" s="1"/>
      <c r="V24" s="1"/>
      <c r="W24" s="1"/>
      <c r="X24" s="1"/>
      <c r="Y24" s="1"/>
      <c r="Z24" s="1"/>
    </row>
    <row r="25" spans="1:26" ht="13.5" customHeight="1">
      <c r="A25" s="4"/>
      <c r="B25" s="453"/>
      <c r="C25" s="371"/>
      <c r="D25" s="371"/>
      <c r="E25" s="371"/>
      <c r="F25" s="371"/>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 customHeight="1">
      <c r="A27" s="4"/>
      <c r="B27" s="454" t="s">
        <v>754</v>
      </c>
      <c r="C27" s="371"/>
      <c r="D27" s="371"/>
      <c r="E27" s="371"/>
      <c r="F27" s="371"/>
      <c r="G27" s="1"/>
      <c r="H27" s="1"/>
      <c r="I27" s="1"/>
      <c r="J27" s="1"/>
      <c r="K27" s="1"/>
      <c r="L27" s="1"/>
      <c r="M27" s="1"/>
      <c r="N27" s="1"/>
      <c r="O27" s="1"/>
      <c r="P27" s="1"/>
      <c r="Q27" s="1"/>
      <c r="R27" s="1"/>
      <c r="S27" s="1"/>
      <c r="T27" s="1"/>
      <c r="U27" s="1"/>
      <c r="V27" s="1"/>
      <c r="W27" s="1"/>
      <c r="X27" s="1"/>
      <c r="Y27" s="1"/>
      <c r="Z27" s="1"/>
    </row>
    <row r="28" spans="1:26" ht="12.75" customHeight="1">
      <c r="A28" s="4"/>
      <c r="B28" s="455"/>
      <c r="C28" s="371"/>
      <c r="D28" s="371"/>
      <c r="E28" s="371"/>
      <c r="F28" s="371"/>
      <c r="G28" s="1"/>
      <c r="H28" s="1"/>
      <c r="I28" s="1"/>
      <c r="J28" s="1"/>
      <c r="K28" s="1"/>
      <c r="L28" s="1"/>
      <c r="M28" s="1"/>
      <c r="N28" s="1"/>
      <c r="O28" s="1"/>
      <c r="P28" s="1"/>
      <c r="Q28" s="1"/>
      <c r="R28" s="1"/>
      <c r="S28" s="1"/>
      <c r="T28" s="1"/>
      <c r="U28" s="1"/>
      <c r="V28" s="1"/>
      <c r="W28" s="1"/>
      <c r="X28" s="1"/>
      <c r="Y28" s="1"/>
      <c r="Z28" s="1"/>
    </row>
    <row r="29" spans="1:26" ht="43.5" customHeight="1">
      <c r="A29" s="4" t="s">
        <v>755</v>
      </c>
      <c r="B29" s="414" t="s">
        <v>756</v>
      </c>
      <c r="C29" s="371"/>
      <c r="D29" s="371"/>
      <c r="E29" s="371"/>
      <c r="F29" s="371"/>
      <c r="G29" s="1"/>
      <c r="H29" s="1"/>
      <c r="I29" s="1"/>
      <c r="J29" s="1"/>
      <c r="K29" s="1"/>
      <c r="L29" s="1"/>
      <c r="M29" s="1"/>
      <c r="N29" s="1"/>
      <c r="O29" s="1"/>
      <c r="P29" s="1"/>
      <c r="Q29" s="1"/>
      <c r="R29" s="1"/>
      <c r="S29" s="1"/>
      <c r="T29" s="1"/>
      <c r="U29" s="1"/>
      <c r="V29" s="1"/>
      <c r="W29" s="1"/>
      <c r="X29" s="1"/>
      <c r="Y29" s="1"/>
      <c r="Z29" s="1"/>
    </row>
    <row r="30" spans="1:26" ht="27" customHeight="1">
      <c r="A30" s="4"/>
      <c r="B30" s="414" t="s">
        <v>757</v>
      </c>
      <c r="C30" s="371"/>
      <c r="D30" s="371"/>
      <c r="E30" s="371"/>
      <c r="F30" s="371"/>
      <c r="G30" s="1"/>
      <c r="H30" s="1"/>
      <c r="I30" s="1"/>
      <c r="J30" s="1"/>
      <c r="K30" s="1"/>
      <c r="L30" s="1"/>
      <c r="M30" s="1"/>
      <c r="N30" s="1"/>
      <c r="O30" s="1"/>
      <c r="P30" s="1"/>
      <c r="Q30" s="1"/>
      <c r="R30" s="1"/>
      <c r="S30" s="1"/>
      <c r="T30" s="1"/>
      <c r="U30" s="1"/>
      <c r="V30" s="1"/>
      <c r="W30" s="1"/>
      <c r="X30" s="1"/>
      <c r="Y30" s="1"/>
      <c r="Z30" s="1"/>
    </row>
    <row r="31" spans="1:26" ht="12.75" customHeight="1">
      <c r="A31" s="4"/>
      <c r="B31" s="414" t="s">
        <v>758</v>
      </c>
      <c r="C31" s="371"/>
      <c r="D31" s="371"/>
      <c r="E31" s="371"/>
      <c r="F31" s="371"/>
      <c r="G31" s="1"/>
      <c r="H31" s="1"/>
      <c r="I31" s="1"/>
      <c r="J31" s="1"/>
      <c r="K31" s="1"/>
      <c r="L31" s="1"/>
      <c r="M31" s="1"/>
      <c r="N31" s="1"/>
      <c r="O31" s="1"/>
      <c r="P31" s="1"/>
      <c r="Q31" s="1"/>
      <c r="R31" s="1"/>
      <c r="S31" s="1"/>
      <c r="T31" s="1"/>
      <c r="U31" s="1"/>
      <c r="V31" s="1"/>
      <c r="W31" s="1"/>
      <c r="X31" s="1"/>
      <c r="Y31" s="1"/>
      <c r="Z31" s="1"/>
    </row>
    <row r="32" spans="1:26" ht="27" customHeight="1">
      <c r="A32" s="4"/>
      <c r="B32" s="414" t="s">
        <v>759</v>
      </c>
      <c r="C32" s="371"/>
      <c r="D32" s="371"/>
      <c r="E32" s="371"/>
      <c r="F32" s="371"/>
      <c r="G32" s="1"/>
      <c r="H32" s="1"/>
      <c r="I32" s="1"/>
      <c r="J32" s="1"/>
      <c r="K32" s="1"/>
      <c r="L32" s="1"/>
      <c r="M32" s="1"/>
      <c r="N32" s="1"/>
      <c r="O32" s="1"/>
      <c r="P32" s="1"/>
      <c r="Q32" s="1"/>
      <c r="R32" s="1"/>
      <c r="S32" s="1"/>
      <c r="T32" s="1"/>
      <c r="U32" s="1"/>
      <c r="V32" s="1"/>
      <c r="W32" s="1"/>
      <c r="X32" s="1"/>
      <c r="Y32" s="1"/>
      <c r="Z32" s="1"/>
    </row>
    <row r="33" spans="1:26" ht="49.5" customHeight="1">
      <c r="A33" s="4"/>
      <c r="B33" s="414" t="s">
        <v>760</v>
      </c>
      <c r="C33" s="371"/>
      <c r="D33" s="371"/>
      <c r="E33" s="371"/>
      <c r="F33" s="371"/>
      <c r="G33" s="1"/>
      <c r="H33" s="1"/>
      <c r="I33" s="1"/>
      <c r="J33" s="1"/>
      <c r="K33" s="1"/>
      <c r="L33" s="1"/>
      <c r="M33" s="1"/>
      <c r="N33" s="1"/>
      <c r="O33" s="1"/>
      <c r="P33" s="1"/>
      <c r="Q33" s="1"/>
      <c r="R33" s="1"/>
      <c r="S33" s="1"/>
      <c r="T33" s="1"/>
      <c r="U33" s="1"/>
      <c r="V33" s="1"/>
      <c r="W33" s="1"/>
      <c r="X33" s="1"/>
      <c r="Y33" s="1"/>
      <c r="Z33" s="1"/>
    </row>
    <row r="34" spans="1:26" ht="13.5" customHeight="1">
      <c r="A34" s="4"/>
      <c r="B34" s="453"/>
      <c r="C34" s="371"/>
      <c r="D34" s="371"/>
      <c r="E34" s="371"/>
      <c r="F34" s="371"/>
      <c r="G34" s="1"/>
      <c r="H34" s="1"/>
      <c r="I34" s="1"/>
      <c r="J34" s="1"/>
      <c r="K34" s="1"/>
      <c r="L34" s="1"/>
      <c r="M34" s="1"/>
      <c r="N34" s="1"/>
      <c r="O34" s="1"/>
      <c r="P34" s="1"/>
      <c r="Q34" s="1"/>
      <c r="R34" s="1"/>
      <c r="S34" s="1"/>
      <c r="T34" s="1"/>
      <c r="U34" s="1"/>
      <c r="V34" s="1"/>
      <c r="W34" s="1"/>
      <c r="X34" s="1"/>
      <c r="Y34" s="1"/>
      <c r="Z34" s="1"/>
    </row>
    <row r="35" spans="1:26" ht="12.75" customHeight="1">
      <c r="A35" s="4"/>
      <c r="B35" s="6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4"/>
      <c r="C36" s="371"/>
      <c r="D36" s="371"/>
      <c r="E36" s="171" t="s">
        <v>761</v>
      </c>
      <c r="F36" s="172" t="s">
        <v>762</v>
      </c>
      <c r="G36" s="1"/>
      <c r="H36" s="1"/>
      <c r="I36" s="1"/>
      <c r="J36" s="1"/>
      <c r="K36" s="1"/>
      <c r="L36" s="1"/>
      <c r="M36" s="1"/>
      <c r="N36" s="1"/>
      <c r="O36" s="1"/>
      <c r="P36" s="1"/>
      <c r="Q36" s="1"/>
      <c r="R36" s="1"/>
      <c r="S36" s="1"/>
      <c r="T36" s="1"/>
      <c r="U36" s="1"/>
      <c r="V36" s="1"/>
      <c r="W36" s="1"/>
      <c r="X36" s="1"/>
      <c r="Y36" s="1"/>
      <c r="Z36" s="1"/>
    </row>
    <row r="37" spans="1:26" ht="27" customHeight="1">
      <c r="A37" s="4"/>
      <c r="B37" s="457" t="s">
        <v>763</v>
      </c>
      <c r="C37" s="457"/>
      <c r="D37" s="458"/>
      <c r="E37" s="173" t="s">
        <v>1192</v>
      </c>
      <c r="F37" s="173"/>
      <c r="G37" s="1"/>
      <c r="H37" s="1"/>
      <c r="I37" s="1"/>
      <c r="J37" s="1"/>
      <c r="K37" s="1"/>
      <c r="L37" s="1"/>
      <c r="M37" s="1"/>
      <c r="N37" s="1"/>
      <c r="O37" s="1"/>
      <c r="P37" s="1"/>
      <c r="Q37" s="1"/>
      <c r="R37" s="1"/>
      <c r="S37" s="1"/>
      <c r="T37" s="1"/>
      <c r="U37" s="1"/>
      <c r="V37" s="1"/>
      <c r="W37" s="1"/>
      <c r="X37" s="1"/>
      <c r="Y37" s="1"/>
      <c r="Z37" s="1"/>
    </row>
    <row r="38" spans="1:26" ht="12.75" customHeight="1">
      <c r="A38" s="4"/>
      <c r="B38" s="445" t="s">
        <v>764</v>
      </c>
      <c r="C38" s="445"/>
      <c r="D38" s="445"/>
      <c r="E38" s="445"/>
      <c r="F38" s="445"/>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1192</v>
      </c>
      <c r="B40" s="465" t="s">
        <v>765</v>
      </c>
      <c r="C40" s="466"/>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3" t="s">
        <v>766</v>
      </c>
      <c r="C41" s="464"/>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3" t="s">
        <v>767</v>
      </c>
      <c r="C42" s="464"/>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398" t="s">
        <v>768</v>
      </c>
      <c r="C44" s="460"/>
      <c r="D44" s="461"/>
      <c r="E44" s="112" t="s">
        <v>769</v>
      </c>
      <c r="F44" s="174" t="s">
        <v>770</v>
      </c>
      <c r="G44" s="1"/>
      <c r="H44" s="1"/>
      <c r="I44" s="1"/>
      <c r="J44" s="1"/>
      <c r="K44" s="1"/>
      <c r="L44" s="1"/>
      <c r="M44" s="1"/>
      <c r="N44" s="1"/>
      <c r="O44" s="1"/>
      <c r="P44" s="1"/>
      <c r="Q44" s="1"/>
      <c r="R44" s="1"/>
      <c r="S44" s="1"/>
      <c r="T44" s="1"/>
      <c r="U44" s="1"/>
      <c r="V44" s="1"/>
      <c r="W44" s="1"/>
      <c r="X44" s="1"/>
      <c r="Y44" s="1"/>
      <c r="Z44" s="1"/>
    </row>
    <row r="45" spans="1:26" ht="12.75" customHeight="1">
      <c r="A45" s="4"/>
      <c r="B45" s="324" t="s">
        <v>771</v>
      </c>
      <c r="C45" s="339"/>
      <c r="D45" s="339"/>
      <c r="E45" s="149"/>
      <c r="F45" s="175"/>
      <c r="G45" s="1"/>
      <c r="H45" s="1"/>
      <c r="I45" s="1"/>
      <c r="J45" s="1"/>
      <c r="K45" s="1"/>
      <c r="L45" s="1"/>
      <c r="M45" s="1"/>
      <c r="N45" s="1"/>
      <c r="O45" s="1"/>
      <c r="P45" s="1"/>
      <c r="Q45" s="1"/>
      <c r="R45" s="1"/>
      <c r="S45" s="1"/>
      <c r="T45" s="1"/>
      <c r="U45" s="1"/>
      <c r="V45" s="1"/>
      <c r="W45" s="1"/>
      <c r="X45" s="1"/>
      <c r="Y45" s="1"/>
      <c r="Z45" s="1"/>
    </row>
    <row r="46" spans="1:26" ht="12.75" customHeight="1">
      <c r="A46" s="4"/>
      <c r="B46" s="462" t="s">
        <v>772</v>
      </c>
      <c r="C46" s="368"/>
      <c r="D46" s="377"/>
      <c r="E46" s="176">
        <v>17828980</v>
      </c>
      <c r="F46" s="176">
        <v>320636</v>
      </c>
      <c r="G46" s="1"/>
      <c r="H46" s="1"/>
      <c r="I46" s="1"/>
      <c r="J46" s="1"/>
      <c r="K46" s="1"/>
      <c r="L46" s="1"/>
      <c r="M46" s="1"/>
      <c r="N46" s="1"/>
      <c r="O46" s="1"/>
      <c r="P46" s="1"/>
      <c r="Q46" s="1"/>
      <c r="R46" s="1"/>
      <c r="S46" s="1"/>
      <c r="T46" s="1"/>
      <c r="U46" s="1"/>
      <c r="V46" s="1"/>
      <c r="W46" s="1"/>
      <c r="X46" s="1"/>
      <c r="Y46" s="1"/>
      <c r="Z46" s="1"/>
    </row>
    <row r="47" spans="1:26" ht="26.25" customHeight="1">
      <c r="A47" s="4"/>
      <c r="B47" s="399" t="s">
        <v>773</v>
      </c>
      <c r="C47" s="368"/>
      <c r="D47" s="377"/>
      <c r="E47" s="176">
        <v>4498841</v>
      </c>
      <c r="F47" s="176">
        <v>1088003</v>
      </c>
      <c r="G47" s="1"/>
      <c r="H47" s="1"/>
      <c r="I47" s="1"/>
      <c r="J47" s="1"/>
      <c r="K47" s="1"/>
      <c r="L47" s="1"/>
      <c r="M47" s="1"/>
      <c r="N47" s="1"/>
      <c r="O47" s="1"/>
      <c r="P47" s="1"/>
      <c r="Q47" s="1"/>
      <c r="R47" s="1"/>
      <c r="S47" s="1"/>
      <c r="T47" s="1"/>
      <c r="U47" s="1"/>
      <c r="V47" s="1"/>
      <c r="W47" s="1"/>
      <c r="X47" s="1"/>
      <c r="Y47" s="1"/>
      <c r="Z47" s="1"/>
    </row>
    <row r="48" spans="1:26" ht="40.5" customHeight="1">
      <c r="A48" s="4"/>
      <c r="B48" s="399" t="s">
        <v>774</v>
      </c>
      <c r="C48" s="368"/>
      <c r="D48" s="377"/>
      <c r="E48" s="176">
        <v>603522</v>
      </c>
      <c r="F48" s="176">
        <v>5684193</v>
      </c>
      <c r="G48" s="1"/>
      <c r="H48" s="1"/>
      <c r="I48" s="1"/>
      <c r="J48" s="1"/>
      <c r="K48" s="1"/>
      <c r="L48" s="1"/>
      <c r="M48" s="1"/>
      <c r="N48" s="1"/>
      <c r="O48" s="1"/>
      <c r="P48" s="1"/>
      <c r="Q48" s="1"/>
      <c r="R48" s="1"/>
      <c r="S48" s="1"/>
      <c r="T48" s="1"/>
      <c r="U48" s="1"/>
      <c r="V48" s="1"/>
      <c r="W48" s="1"/>
      <c r="X48" s="1"/>
      <c r="Y48" s="1"/>
      <c r="Z48" s="1"/>
    </row>
    <row r="49" spans="1:26" ht="27.75" customHeight="1">
      <c r="A49" s="4"/>
      <c r="B49" s="399" t="s">
        <v>775</v>
      </c>
      <c r="C49" s="368"/>
      <c r="D49" s="377"/>
      <c r="E49" s="176">
        <v>3616469</v>
      </c>
      <c r="F49" s="176">
        <v>11150103</v>
      </c>
      <c r="G49" s="1"/>
      <c r="H49" s="1"/>
      <c r="I49" s="1"/>
      <c r="J49" s="1"/>
      <c r="K49" s="1"/>
      <c r="L49" s="1"/>
      <c r="M49" s="1"/>
      <c r="N49" s="1"/>
      <c r="O49" s="1"/>
      <c r="P49" s="1"/>
      <c r="Q49" s="1"/>
      <c r="R49" s="1"/>
      <c r="S49" s="1"/>
      <c r="T49" s="1"/>
      <c r="U49" s="1"/>
      <c r="V49" s="1"/>
      <c r="W49" s="1"/>
      <c r="X49" s="1"/>
      <c r="Y49" s="1"/>
      <c r="Z49" s="1"/>
    </row>
    <row r="50" spans="1:26" ht="12.75" customHeight="1">
      <c r="A50" s="4"/>
      <c r="B50" s="462" t="s">
        <v>776</v>
      </c>
      <c r="C50" s="368"/>
      <c r="D50" s="377"/>
      <c r="E50" s="177">
        <f>SUM(E46:E49)</f>
        <v>26547812</v>
      </c>
      <c r="F50" s="177">
        <f>SUM(F46:F49)</f>
        <v>18242935</v>
      </c>
      <c r="G50" s="1"/>
      <c r="H50" s="1"/>
      <c r="I50" s="1"/>
      <c r="J50" s="1"/>
      <c r="K50" s="1"/>
      <c r="L50" s="1"/>
      <c r="M50" s="1"/>
      <c r="N50" s="1"/>
      <c r="O50" s="1"/>
      <c r="P50" s="1"/>
      <c r="Q50" s="1"/>
      <c r="R50" s="1"/>
      <c r="S50" s="1"/>
      <c r="T50" s="1"/>
      <c r="U50" s="1"/>
      <c r="V50" s="1"/>
      <c r="W50" s="1"/>
      <c r="X50" s="1"/>
      <c r="Y50" s="1"/>
      <c r="Z50" s="1"/>
    </row>
    <row r="51" spans="1:26" ht="12.75" customHeight="1">
      <c r="A51" s="4"/>
      <c r="B51" s="324" t="s">
        <v>777</v>
      </c>
      <c r="C51" s="339"/>
      <c r="D51" s="339"/>
      <c r="E51" s="149"/>
      <c r="F51" s="175"/>
      <c r="G51" s="1"/>
      <c r="H51" s="1"/>
      <c r="I51" s="1"/>
      <c r="J51" s="1"/>
      <c r="K51" s="1"/>
      <c r="L51" s="1"/>
      <c r="M51" s="1"/>
      <c r="N51" s="1"/>
      <c r="O51" s="1"/>
      <c r="P51" s="1"/>
      <c r="Q51" s="1"/>
      <c r="R51" s="1"/>
      <c r="S51" s="1"/>
      <c r="T51" s="1"/>
      <c r="U51" s="1"/>
      <c r="V51" s="1"/>
      <c r="W51" s="1"/>
      <c r="X51" s="1"/>
      <c r="Y51" s="1"/>
      <c r="Z51" s="1"/>
    </row>
    <row r="52" spans="1:26" ht="12.75" customHeight="1">
      <c r="A52" s="4"/>
      <c r="B52" s="399" t="s">
        <v>778</v>
      </c>
      <c r="C52" s="368"/>
      <c r="D52" s="377"/>
      <c r="E52" s="178">
        <v>15267641</v>
      </c>
      <c r="F52" s="178">
        <v>25345879</v>
      </c>
      <c r="G52" s="1"/>
      <c r="H52" s="1"/>
      <c r="I52" s="1"/>
      <c r="J52" s="1"/>
      <c r="K52" s="1"/>
      <c r="L52" s="1"/>
      <c r="M52" s="1"/>
      <c r="N52" s="1"/>
      <c r="O52" s="1"/>
      <c r="P52" s="1"/>
      <c r="Q52" s="1"/>
      <c r="R52" s="1"/>
      <c r="S52" s="1"/>
      <c r="T52" s="1"/>
      <c r="U52" s="1"/>
      <c r="V52" s="1"/>
      <c r="W52" s="1"/>
      <c r="X52" s="1"/>
      <c r="Y52" s="1"/>
      <c r="Z52" s="1"/>
    </row>
    <row r="53" spans="1:26" ht="12.75" customHeight="1">
      <c r="A53" s="4"/>
      <c r="B53" s="399" t="s">
        <v>779</v>
      </c>
      <c r="C53" s="368"/>
      <c r="D53" s="377"/>
      <c r="E53" s="178">
        <v>862860</v>
      </c>
      <c r="F53" s="151"/>
      <c r="G53" s="1"/>
      <c r="H53" s="1"/>
      <c r="I53" s="1"/>
      <c r="J53" s="1"/>
      <c r="K53" s="1"/>
      <c r="L53" s="1"/>
      <c r="M53" s="1"/>
      <c r="N53" s="1"/>
      <c r="O53" s="1"/>
      <c r="P53" s="1"/>
      <c r="Q53" s="1"/>
      <c r="R53" s="1"/>
      <c r="S53" s="1"/>
      <c r="T53" s="1"/>
      <c r="U53" s="1"/>
      <c r="V53" s="1"/>
      <c r="W53" s="1"/>
      <c r="X53" s="1"/>
      <c r="Y53" s="1"/>
      <c r="Z53" s="1"/>
    </row>
    <row r="54" spans="1:26" ht="25.5" customHeight="1">
      <c r="A54" s="4"/>
      <c r="B54" s="399" t="s">
        <v>780</v>
      </c>
      <c r="C54" s="368"/>
      <c r="D54" s="377"/>
      <c r="E54" s="178"/>
      <c r="F54" s="340">
        <v>288424</v>
      </c>
      <c r="G54" s="1"/>
      <c r="H54" s="1"/>
      <c r="I54" s="1"/>
      <c r="J54" s="1"/>
      <c r="K54" s="1"/>
      <c r="L54" s="1"/>
      <c r="M54" s="1"/>
      <c r="N54" s="1"/>
      <c r="O54" s="1"/>
      <c r="P54" s="1"/>
      <c r="Q54" s="1"/>
      <c r="R54" s="1"/>
      <c r="S54" s="1"/>
      <c r="T54" s="1"/>
      <c r="U54" s="1"/>
      <c r="V54" s="1"/>
      <c r="W54" s="1"/>
      <c r="X54" s="1"/>
      <c r="Y54" s="1"/>
      <c r="Z54" s="1"/>
    </row>
    <row r="55" spans="1:26" ht="12.75" customHeight="1">
      <c r="A55" s="4"/>
      <c r="B55" s="462" t="s">
        <v>781</v>
      </c>
      <c r="C55" s="368"/>
      <c r="D55" s="377"/>
      <c r="E55" s="177">
        <f>SUM(E52:E54)</f>
        <v>16130501</v>
      </c>
      <c r="F55" s="177">
        <f>SUM(F52,F54)</f>
        <v>25634303</v>
      </c>
      <c r="G55" s="1"/>
      <c r="H55" s="1"/>
      <c r="I55" s="1"/>
      <c r="J55" s="1"/>
      <c r="K55" s="1"/>
      <c r="L55" s="1"/>
      <c r="M55" s="1"/>
      <c r="N55" s="1"/>
      <c r="O55" s="1"/>
      <c r="P55" s="1"/>
      <c r="Q55" s="1"/>
      <c r="R55" s="1"/>
      <c r="S55" s="1"/>
      <c r="T55" s="1"/>
      <c r="U55" s="1"/>
      <c r="V55" s="1"/>
      <c r="W55" s="1"/>
      <c r="X55" s="1"/>
      <c r="Y55" s="1"/>
      <c r="Z55" s="1"/>
    </row>
    <row r="56" spans="1:26" ht="12.75" customHeight="1">
      <c r="A56" s="4"/>
      <c r="B56" s="462" t="s">
        <v>782</v>
      </c>
      <c r="C56" s="368"/>
      <c r="D56" s="377"/>
      <c r="E56" s="178"/>
      <c r="F56" s="178">
        <v>39427325</v>
      </c>
      <c r="G56" s="1"/>
      <c r="H56" s="1"/>
      <c r="I56" s="1"/>
      <c r="J56" s="1"/>
      <c r="K56" s="1"/>
      <c r="L56" s="1"/>
      <c r="M56" s="1"/>
      <c r="N56" s="1"/>
      <c r="O56" s="1"/>
      <c r="P56" s="1"/>
      <c r="Q56" s="1"/>
      <c r="R56" s="1"/>
      <c r="S56" s="1"/>
      <c r="T56" s="1"/>
      <c r="U56" s="1"/>
      <c r="V56" s="1"/>
      <c r="W56" s="1"/>
      <c r="X56" s="1"/>
      <c r="Y56" s="1"/>
      <c r="Z56" s="1"/>
    </row>
    <row r="57" spans="1:26" ht="42.75" customHeight="1">
      <c r="A57" s="4"/>
      <c r="B57" s="399" t="s">
        <v>783</v>
      </c>
      <c r="C57" s="368"/>
      <c r="D57" s="377"/>
      <c r="E57" s="178"/>
      <c r="F57" s="178">
        <v>882008</v>
      </c>
      <c r="G57" s="1"/>
      <c r="H57" s="1"/>
      <c r="I57" s="1"/>
      <c r="J57" s="1"/>
      <c r="K57" s="1"/>
      <c r="L57" s="1"/>
      <c r="M57" s="1"/>
      <c r="N57" s="1"/>
      <c r="O57" s="1"/>
      <c r="P57" s="1"/>
      <c r="Q57" s="1"/>
      <c r="R57" s="1"/>
      <c r="S57" s="1"/>
      <c r="T57" s="1"/>
      <c r="U57" s="1"/>
      <c r="V57" s="1"/>
      <c r="W57" s="1"/>
      <c r="X57" s="1"/>
      <c r="Y57" s="1"/>
      <c r="Z57" s="1"/>
    </row>
    <row r="58" spans="1:26" ht="12.75" customHeight="1">
      <c r="A58" s="4"/>
      <c r="B58" s="462" t="s">
        <v>784</v>
      </c>
      <c r="C58" s="368"/>
      <c r="D58" s="377"/>
      <c r="E58" s="178"/>
      <c r="F58" s="178">
        <v>4879449</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785</v>
      </c>
      <c r="B60" s="403" t="s">
        <v>786</v>
      </c>
      <c r="C60" s="371"/>
      <c r="D60" s="371"/>
      <c r="E60" s="371"/>
      <c r="F60" s="371"/>
      <c r="G60" s="1"/>
      <c r="H60" s="1"/>
      <c r="I60" s="1"/>
      <c r="J60" s="1"/>
      <c r="K60" s="1"/>
      <c r="L60" s="1"/>
      <c r="M60" s="1"/>
      <c r="N60" s="1"/>
      <c r="O60" s="1"/>
      <c r="P60" s="1"/>
      <c r="Q60" s="1"/>
      <c r="R60" s="1"/>
      <c r="S60" s="1"/>
      <c r="T60" s="1"/>
      <c r="U60" s="1"/>
      <c r="V60" s="1"/>
      <c r="W60" s="1"/>
      <c r="X60" s="1"/>
      <c r="Y60" s="1"/>
      <c r="Z60" s="1"/>
    </row>
    <row r="61" spans="1:26" ht="31.5" customHeight="1">
      <c r="A61" s="4"/>
      <c r="B61" s="403" t="s">
        <v>787</v>
      </c>
      <c r="C61" s="371"/>
      <c r="D61" s="371"/>
      <c r="E61" s="371"/>
      <c r="F61" s="371"/>
      <c r="G61" s="1"/>
      <c r="H61" s="1"/>
      <c r="I61" s="1"/>
      <c r="J61" s="1"/>
      <c r="K61" s="1"/>
      <c r="L61" s="1"/>
      <c r="M61" s="1"/>
      <c r="N61" s="1"/>
      <c r="O61" s="1"/>
      <c r="P61" s="1"/>
      <c r="Q61" s="1"/>
      <c r="R61" s="1"/>
      <c r="S61" s="1"/>
      <c r="T61" s="1"/>
      <c r="U61" s="1"/>
      <c r="V61" s="1"/>
      <c r="W61" s="1"/>
      <c r="X61" s="1"/>
      <c r="Y61" s="1"/>
      <c r="Z61" s="1"/>
    </row>
    <row r="62" spans="1:26" ht="15" customHeight="1">
      <c r="A62" s="4"/>
      <c r="B62" s="468" t="s">
        <v>788</v>
      </c>
      <c r="C62" s="371"/>
      <c r="D62" s="371"/>
      <c r="E62" s="371"/>
      <c r="F62" s="371"/>
      <c r="G62" s="1"/>
      <c r="H62" s="1"/>
      <c r="I62" s="1"/>
      <c r="J62" s="1"/>
      <c r="K62" s="1"/>
      <c r="L62" s="1"/>
      <c r="M62" s="1"/>
      <c r="N62" s="1"/>
      <c r="O62" s="1"/>
      <c r="P62" s="1"/>
      <c r="Q62" s="1"/>
      <c r="R62" s="1"/>
      <c r="S62" s="1"/>
      <c r="T62" s="1"/>
      <c r="U62" s="1"/>
      <c r="V62" s="1"/>
      <c r="W62" s="1"/>
      <c r="X62" s="1"/>
      <c r="Y62" s="1"/>
      <c r="Z62" s="1"/>
    </row>
    <row r="63" spans="1:26" ht="30" customHeight="1">
      <c r="A63" s="4"/>
      <c r="B63" s="385" t="s">
        <v>789</v>
      </c>
      <c r="C63" s="371"/>
      <c r="D63" s="371"/>
      <c r="E63" s="371"/>
      <c r="F63" s="371"/>
      <c r="G63" s="1"/>
      <c r="H63" s="1"/>
      <c r="I63" s="1"/>
      <c r="J63" s="1"/>
      <c r="K63" s="1"/>
      <c r="L63" s="1"/>
      <c r="M63" s="1"/>
      <c r="N63" s="1"/>
      <c r="O63" s="1"/>
      <c r="P63" s="1"/>
      <c r="Q63" s="1"/>
      <c r="R63" s="1"/>
      <c r="S63" s="1"/>
      <c r="T63" s="1"/>
      <c r="U63" s="1"/>
      <c r="V63" s="1"/>
      <c r="W63" s="1"/>
      <c r="X63" s="1"/>
      <c r="Y63" s="1"/>
      <c r="Z63" s="1"/>
    </row>
    <row r="64" spans="1:26" ht="15" customHeight="1">
      <c r="A64" s="4"/>
      <c r="B64" s="453"/>
      <c r="C64" s="371"/>
      <c r="D64" s="371"/>
      <c r="E64" s="371"/>
      <c r="F64" s="371"/>
      <c r="G64" s="1"/>
      <c r="H64" s="1"/>
      <c r="I64" s="1"/>
      <c r="J64" s="1"/>
      <c r="K64" s="1"/>
      <c r="L64" s="1"/>
      <c r="M64" s="1"/>
      <c r="N64" s="1"/>
      <c r="O64" s="1"/>
      <c r="P64" s="1"/>
      <c r="Q64" s="1"/>
      <c r="R64" s="1"/>
      <c r="S64" s="1"/>
      <c r="T64" s="1"/>
      <c r="U64" s="1"/>
      <c r="V64" s="1"/>
      <c r="W64" s="1"/>
      <c r="X64" s="1"/>
      <c r="Y64" s="1"/>
      <c r="Z64" s="1"/>
    </row>
    <row r="65" spans="1:26" ht="14.25" customHeight="1">
      <c r="A65" s="4"/>
      <c r="B65" s="59"/>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79"/>
      <c r="C66" s="262" t="s">
        <v>790</v>
      </c>
      <c r="D66" s="180" t="s">
        <v>791</v>
      </c>
      <c r="E66" s="70" t="s">
        <v>792</v>
      </c>
      <c r="F66" s="70" t="s">
        <v>793</v>
      </c>
      <c r="G66" s="1"/>
      <c r="H66" s="1"/>
      <c r="I66" s="1"/>
      <c r="J66" s="1"/>
      <c r="K66" s="1"/>
      <c r="L66" s="1"/>
      <c r="M66" s="1"/>
      <c r="N66" s="1"/>
      <c r="O66" s="1"/>
      <c r="P66" s="1"/>
      <c r="Q66" s="1"/>
      <c r="R66" s="1"/>
      <c r="S66" s="1"/>
      <c r="T66" s="1"/>
      <c r="U66" s="1"/>
      <c r="V66" s="1"/>
      <c r="W66" s="1"/>
      <c r="X66" s="1"/>
      <c r="Y66" s="1"/>
      <c r="Z66" s="1"/>
    </row>
    <row r="67" spans="1:26" ht="23">
      <c r="A67" s="4"/>
      <c r="B67" s="181" t="s">
        <v>156</v>
      </c>
      <c r="C67" s="341" t="s">
        <v>794</v>
      </c>
      <c r="D67" s="182">
        <v>1572</v>
      </c>
      <c r="E67" s="182">
        <v>7327</v>
      </c>
      <c r="F67" s="182">
        <v>980</v>
      </c>
      <c r="G67" s="1"/>
      <c r="H67" s="1"/>
      <c r="I67" s="1"/>
      <c r="J67" s="1"/>
      <c r="K67" s="1"/>
      <c r="L67" s="1"/>
      <c r="M67" s="1"/>
      <c r="N67" s="1"/>
      <c r="O67" s="1"/>
      <c r="P67" s="1"/>
      <c r="Q67" s="1"/>
      <c r="R67" s="1"/>
      <c r="S67" s="1"/>
      <c r="T67" s="1"/>
      <c r="U67" s="1"/>
      <c r="V67" s="1"/>
      <c r="W67" s="1"/>
      <c r="X67" s="1"/>
      <c r="Y67" s="1"/>
      <c r="Z67" s="1"/>
    </row>
    <row r="68" spans="1:26" ht="23">
      <c r="A68" s="4"/>
      <c r="B68" s="181" t="s">
        <v>158</v>
      </c>
      <c r="C68" s="341" t="s">
        <v>795</v>
      </c>
      <c r="D68" s="182">
        <v>1429</v>
      </c>
      <c r="E68" s="182">
        <v>6111</v>
      </c>
      <c r="F68" s="182">
        <v>677</v>
      </c>
      <c r="G68" s="1"/>
      <c r="H68" s="1"/>
      <c r="I68" s="1"/>
      <c r="J68" s="1"/>
      <c r="K68" s="1"/>
      <c r="L68" s="1"/>
      <c r="M68" s="1"/>
      <c r="N68" s="1"/>
      <c r="O68" s="1"/>
      <c r="P68" s="1"/>
      <c r="Q68" s="1"/>
      <c r="R68" s="1"/>
      <c r="S68" s="1"/>
      <c r="T68" s="1"/>
      <c r="U68" s="1"/>
      <c r="V68" s="1"/>
      <c r="W68" s="1"/>
      <c r="X68" s="1"/>
      <c r="Y68" s="1"/>
      <c r="Z68" s="1"/>
    </row>
    <row r="69" spans="1:26" ht="23">
      <c r="A69" s="4"/>
      <c r="B69" s="181" t="s">
        <v>160</v>
      </c>
      <c r="C69" s="341" t="s">
        <v>796</v>
      </c>
      <c r="D69" s="182">
        <v>1115</v>
      </c>
      <c r="E69" s="182">
        <v>4726</v>
      </c>
      <c r="F69" s="182">
        <v>580</v>
      </c>
      <c r="G69" s="1"/>
      <c r="H69" s="1"/>
      <c r="I69" s="1"/>
      <c r="J69" s="1"/>
      <c r="K69" s="1"/>
      <c r="L69" s="1"/>
      <c r="M69" s="1"/>
      <c r="N69" s="1"/>
      <c r="O69" s="1"/>
      <c r="P69" s="1"/>
      <c r="Q69" s="1"/>
      <c r="R69" s="1"/>
      <c r="S69" s="1"/>
      <c r="T69" s="1"/>
      <c r="U69" s="1"/>
      <c r="V69" s="1"/>
      <c r="W69" s="1"/>
      <c r="X69" s="1"/>
      <c r="Y69" s="1"/>
      <c r="Z69" s="1"/>
    </row>
    <row r="70" spans="1:26" ht="23">
      <c r="A70" s="4"/>
      <c r="B70" s="181" t="s">
        <v>162</v>
      </c>
      <c r="C70" s="341" t="s">
        <v>797</v>
      </c>
      <c r="D70" s="182">
        <v>1115</v>
      </c>
      <c r="E70" s="182">
        <v>4698</v>
      </c>
      <c r="F70" s="182">
        <v>557</v>
      </c>
      <c r="G70" s="1"/>
      <c r="H70" s="1"/>
      <c r="I70" s="1"/>
      <c r="J70" s="1"/>
      <c r="K70" s="1"/>
      <c r="L70" s="1"/>
      <c r="M70" s="1"/>
      <c r="N70" s="1"/>
      <c r="O70" s="1"/>
      <c r="P70" s="1"/>
      <c r="Q70" s="1"/>
      <c r="R70" s="1"/>
      <c r="S70" s="1"/>
      <c r="T70" s="1"/>
      <c r="U70" s="1"/>
      <c r="V70" s="1"/>
      <c r="W70" s="1"/>
      <c r="X70" s="1"/>
      <c r="Y70" s="1"/>
      <c r="Z70" s="1"/>
    </row>
    <row r="71" spans="1:26" ht="23">
      <c r="A71" s="4"/>
      <c r="B71" s="181" t="s">
        <v>164</v>
      </c>
      <c r="C71" s="341" t="s">
        <v>798</v>
      </c>
      <c r="D71" s="182">
        <v>966</v>
      </c>
      <c r="E71" s="182">
        <v>3694</v>
      </c>
      <c r="F71" s="182">
        <v>397</v>
      </c>
      <c r="G71" s="1"/>
      <c r="H71" s="1"/>
      <c r="I71" s="1"/>
      <c r="J71" s="1"/>
      <c r="K71" s="1"/>
      <c r="L71" s="1"/>
      <c r="M71" s="1"/>
      <c r="N71" s="1"/>
      <c r="O71" s="1"/>
      <c r="P71" s="1"/>
      <c r="Q71" s="1"/>
      <c r="R71" s="1"/>
      <c r="S71" s="1"/>
      <c r="T71" s="1"/>
      <c r="U71" s="1"/>
      <c r="V71" s="1"/>
      <c r="W71" s="1"/>
      <c r="X71" s="1"/>
      <c r="Y71" s="1"/>
      <c r="Z71" s="1"/>
    </row>
    <row r="72" spans="1:26" ht="23">
      <c r="A72" s="4"/>
      <c r="B72" s="181" t="s">
        <v>166</v>
      </c>
      <c r="C72" s="341" t="s">
        <v>799</v>
      </c>
      <c r="D72" s="182">
        <v>758</v>
      </c>
      <c r="E72" s="182">
        <v>3680</v>
      </c>
      <c r="F72" s="182">
        <v>432</v>
      </c>
      <c r="G72" s="1"/>
      <c r="H72" s="1"/>
      <c r="I72" s="1"/>
      <c r="J72" s="1"/>
      <c r="K72" s="1"/>
      <c r="L72" s="1"/>
      <c r="M72" s="1"/>
      <c r="N72" s="1"/>
      <c r="O72" s="1"/>
      <c r="P72" s="1"/>
      <c r="Q72" s="1"/>
      <c r="R72" s="1"/>
      <c r="S72" s="1"/>
      <c r="T72" s="1"/>
      <c r="U72" s="1"/>
      <c r="V72" s="1"/>
      <c r="W72" s="1"/>
      <c r="X72" s="1"/>
      <c r="Y72" s="1"/>
      <c r="Z72" s="1"/>
    </row>
    <row r="73" spans="1:26" ht="23">
      <c r="A73" s="4"/>
      <c r="B73" s="181" t="s">
        <v>168</v>
      </c>
      <c r="C73" s="341" t="s">
        <v>800</v>
      </c>
      <c r="D73" s="182">
        <v>808</v>
      </c>
      <c r="E73" s="182">
        <v>2831</v>
      </c>
      <c r="F73" s="182">
        <v>160</v>
      </c>
      <c r="G73" s="1"/>
      <c r="H73" s="1"/>
      <c r="I73" s="1"/>
      <c r="J73" s="1"/>
      <c r="K73" s="1"/>
      <c r="L73" s="1"/>
      <c r="M73" s="1"/>
      <c r="N73" s="1"/>
      <c r="O73" s="1"/>
      <c r="P73" s="1"/>
      <c r="Q73" s="1"/>
      <c r="R73" s="1"/>
      <c r="S73" s="1"/>
      <c r="T73" s="1"/>
      <c r="U73" s="1"/>
      <c r="V73" s="1"/>
      <c r="W73" s="1"/>
      <c r="X73" s="1"/>
      <c r="Y73" s="1"/>
      <c r="Z73" s="1"/>
    </row>
    <row r="74" spans="1:26" ht="34.5">
      <c r="A74" s="4"/>
      <c r="B74" s="181" t="s">
        <v>170</v>
      </c>
      <c r="C74" s="341" t="s">
        <v>801</v>
      </c>
      <c r="D74" s="182">
        <v>294</v>
      </c>
      <c r="E74" s="182">
        <v>820</v>
      </c>
      <c r="F74" s="182">
        <v>24</v>
      </c>
      <c r="G74" s="1"/>
      <c r="H74" s="1"/>
      <c r="I74" s="1"/>
      <c r="J74" s="1"/>
      <c r="K74" s="1"/>
      <c r="L74" s="1"/>
      <c r="M74" s="1"/>
      <c r="N74" s="1"/>
      <c r="O74" s="1"/>
      <c r="P74" s="1"/>
      <c r="Q74" s="1"/>
      <c r="R74" s="1"/>
      <c r="S74" s="1"/>
      <c r="T74" s="1"/>
      <c r="U74" s="1"/>
      <c r="V74" s="1"/>
      <c r="W74" s="1"/>
      <c r="X74" s="1"/>
      <c r="Y74" s="1"/>
      <c r="Z74" s="1"/>
    </row>
    <row r="75" spans="1:26" ht="69">
      <c r="A75" s="4"/>
      <c r="B75" s="181" t="s">
        <v>802</v>
      </c>
      <c r="C75" s="341" t="s">
        <v>803</v>
      </c>
      <c r="D75" s="183">
        <v>0.45</v>
      </c>
      <c r="E75" s="183">
        <v>0.41</v>
      </c>
      <c r="F75" s="183">
        <v>0.27</v>
      </c>
      <c r="G75" s="1"/>
      <c r="H75" s="1"/>
      <c r="I75" s="1"/>
      <c r="J75" s="1"/>
      <c r="K75" s="1"/>
      <c r="L75" s="1"/>
      <c r="M75" s="1"/>
      <c r="N75" s="1"/>
      <c r="O75" s="1"/>
      <c r="P75" s="1"/>
      <c r="Q75" s="1"/>
      <c r="R75" s="1"/>
      <c r="S75" s="1"/>
      <c r="T75" s="1"/>
      <c r="U75" s="1"/>
      <c r="V75" s="1"/>
      <c r="W75" s="1"/>
      <c r="X75" s="1"/>
      <c r="Y75" s="1"/>
      <c r="Z75" s="1"/>
    </row>
    <row r="76" spans="1:26" ht="46">
      <c r="A76" s="4"/>
      <c r="B76" s="181" t="s">
        <v>804</v>
      </c>
      <c r="C76" s="341" t="s">
        <v>805</v>
      </c>
      <c r="D76" s="184">
        <v>10513</v>
      </c>
      <c r="E76" s="184">
        <v>10653</v>
      </c>
      <c r="F76" s="184">
        <v>7527</v>
      </c>
      <c r="G76" s="1"/>
      <c r="H76" s="1"/>
      <c r="I76" s="1"/>
      <c r="J76" s="1"/>
      <c r="K76" s="1"/>
      <c r="L76" s="1"/>
      <c r="M76" s="1"/>
      <c r="N76" s="1"/>
      <c r="O76" s="1"/>
      <c r="P76" s="1"/>
      <c r="Q76" s="1"/>
      <c r="R76" s="1"/>
      <c r="S76" s="1"/>
      <c r="T76" s="1"/>
      <c r="U76" s="1"/>
      <c r="V76" s="1"/>
      <c r="W76" s="1"/>
      <c r="X76" s="1"/>
      <c r="Y76" s="1"/>
      <c r="Z76" s="1"/>
    </row>
    <row r="77" spans="1:26" ht="23">
      <c r="A77" s="4"/>
      <c r="B77" s="185" t="s">
        <v>806</v>
      </c>
      <c r="C77" s="342" t="s">
        <v>807</v>
      </c>
      <c r="D77" s="184">
        <v>5994</v>
      </c>
      <c r="E77" s="184">
        <v>6470</v>
      </c>
      <c r="F77" s="184">
        <v>5571</v>
      </c>
      <c r="G77" s="1"/>
      <c r="H77" s="1"/>
      <c r="I77" s="1"/>
      <c r="J77" s="1"/>
      <c r="K77" s="1"/>
      <c r="L77" s="1"/>
      <c r="M77" s="1"/>
      <c r="N77" s="1"/>
      <c r="O77" s="1"/>
      <c r="P77" s="1"/>
      <c r="Q77" s="1"/>
      <c r="R77" s="1"/>
      <c r="S77" s="1"/>
      <c r="T77" s="1"/>
      <c r="U77" s="1"/>
      <c r="V77" s="1"/>
      <c r="W77" s="1"/>
      <c r="X77" s="1"/>
      <c r="Y77" s="1"/>
      <c r="Z77" s="1"/>
    </row>
    <row r="78" spans="1:26" ht="34.5">
      <c r="A78" s="4"/>
      <c r="B78" s="181" t="s">
        <v>808</v>
      </c>
      <c r="C78" s="341" t="s">
        <v>809</v>
      </c>
      <c r="D78" s="184">
        <v>3208</v>
      </c>
      <c r="E78" s="184">
        <v>3909</v>
      </c>
      <c r="F78" s="184">
        <v>3859</v>
      </c>
      <c r="G78" s="1"/>
      <c r="H78" s="1"/>
      <c r="I78" s="1"/>
      <c r="J78" s="1"/>
      <c r="K78" s="1"/>
      <c r="L78" s="1"/>
      <c r="M78" s="1"/>
      <c r="N78" s="1"/>
      <c r="O78" s="1"/>
      <c r="P78" s="1"/>
      <c r="Q78" s="1"/>
      <c r="R78" s="1"/>
      <c r="S78" s="1"/>
      <c r="T78" s="1"/>
      <c r="U78" s="1"/>
      <c r="V78" s="1"/>
      <c r="W78" s="1"/>
      <c r="X78" s="1"/>
      <c r="Y78" s="1"/>
      <c r="Z78" s="1"/>
    </row>
    <row r="79" spans="1:26" ht="34.5">
      <c r="A79" s="4"/>
      <c r="B79" s="181" t="s">
        <v>810</v>
      </c>
      <c r="C79" s="341" t="s">
        <v>811</v>
      </c>
      <c r="D79" s="184">
        <v>3044</v>
      </c>
      <c r="E79" s="184">
        <v>3787</v>
      </c>
      <c r="F79" s="184">
        <v>2204</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812</v>
      </c>
      <c r="B81" s="403" t="s">
        <v>813</v>
      </c>
      <c r="C81" s="371"/>
      <c r="D81" s="371"/>
      <c r="E81" s="371"/>
      <c r="F81" s="371"/>
      <c r="G81" s="1"/>
      <c r="H81" s="1"/>
      <c r="I81" s="1"/>
      <c r="J81" s="1"/>
      <c r="K81" s="1"/>
      <c r="L81" s="1"/>
      <c r="M81" s="1"/>
      <c r="N81" s="1"/>
      <c r="O81" s="1"/>
      <c r="P81" s="1"/>
      <c r="Q81" s="1"/>
      <c r="R81" s="1"/>
      <c r="S81" s="1"/>
      <c r="T81" s="1"/>
      <c r="U81" s="1"/>
      <c r="V81" s="1"/>
      <c r="W81" s="1"/>
      <c r="X81" s="1"/>
      <c r="Y81" s="1"/>
      <c r="Z81" s="1"/>
    </row>
    <row r="82" spans="1:26" ht="13.5" customHeight="1">
      <c r="A82" s="4"/>
      <c r="B82" s="385" t="s">
        <v>814</v>
      </c>
      <c r="C82" s="371"/>
      <c r="D82" s="371"/>
      <c r="E82" s="371"/>
      <c r="F82" s="371"/>
      <c r="G82" s="1"/>
      <c r="H82" s="1"/>
      <c r="I82" s="1"/>
      <c r="J82" s="1"/>
      <c r="K82" s="1"/>
      <c r="L82" s="1"/>
      <c r="M82" s="1"/>
      <c r="N82" s="1"/>
      <c r="O82" s="1"/>
      <c r="P82" s="1"/>
      <c r="Q82" s="1"/>
      <c r="R82" s="1"/>
      <c r="S82" s="1"/>
      <c r="T82" s="1"/>
      <c r="U82" s="1"/>
      <c r="V82" s="1"/>
      <c r="W82" s="1"/>
      <c r="X82" s="1"/>
      <c r="Y82" s="1"/>
      <c r="Z82" s="1"/>
    </row>
    <row r="83" spans="1:26" ht="24.75" customHeight="1">
      <c r="A83" s="4"/>
      <c r="B83" s="385" t="s">
        <v>815</v>
      </c>
      <c r="C83" s="371"/>
      <c r="D83" s="371"/>
      <c r="E83" s="371"/>
      <c r="F83" s="371"/>
      <c r="G83" s="1"/>
      <c r="H83" s="1"/>
      <c r="I83" s="1"/>
      <c r="J83" s="1"/>
      <c r="K83" s="1"/>
      <c r="L83" s="1"/>
      <c r="M83" s="1"/>
      <c r="N83" s="1"/>
      <c r="O83" s="1"/>
      <c r="P83" s="1"/>
      <c r="Q83" s="1"/>
      <c r="R83" s="1"/>
      <c r="S83" s="1"/>
      <c r="T83" s="1"/>
      <c r="U83" s="1"/>
      <c r="V83" s="1"/>
      <c r="W83" s="1"/>
      <c r="X83" s="1"/>
      <c r="Y83" s="1"/>
      <c r="Z83" s="1"/>
    </row>
    <row r="84" spans="1:26" ht="23.25" customHeight="1">
      <c r="A84" s="4"/>
      <c r="B84" s="469"/>
      <c r="C84" s="383"/>
      <c r="D84" s="383"/>
      <c r="E84" s="383"/>
      <c r="F84" s="383"/>
      <c r="G84" s="1"/>
      <c r="H84" s="1"/>
      <c r="I84" s="1"/>
      <c r="J84" s="1"/>
      <c r="K84" s="1"/>
      <c r="L84" s="1"/>
      <c r="M84" s="1"/>
      <c r="N84" s="1"/>
      <c r="O84" s="1"/>
      <c r="P84" s="1"/>
      <c r="Q84" s="1"/>
      <c r="R84" s="1"/>
      <c r="S84" s="1"/>
      <c r="T84" s="1"/>
      <c r="U84" s="1"/>
      <c r="V84" s="1"/>
      <c r="W84" s="1"/>
      <c r="X84" s="1"/>
      <c r="Y84" s="1"/>
      <c r="Z84" s="1"/>
    </row>
    <row r="85" spans="1:26" ht="46">
      <c r="A85" s="4"/>
      <c r="B85" s="179"/>
      <c r="C85" s="263" t="s">
        <v>816</v>
      </c>
      <c r="D85" s="70" t="s">
        <v>817</v>
      </c>
      <c r="E85" s="70" t="s">
        <v>818</v>
      </c>
      <c r="F85" s="70" t="s">
        <v>793</v>
      </c>
      <c r="G85" s="1"/>
      <c r="H85" s="1"/>
      <c r="I85" s="1"/>
      <c r="J85" s="1"/>
      <c r="K85" s="1"/>
      <c r="L85" s="1"/>
      <c r="M85" s="1"/>
      <c r="N85" s="1"/>
      <c r="O85" s="1"/>
      <c r="P85" s="1"/>
      <c r="Q85" s="1"/>
      <c r="R85" s="1"/>
      <c r="S85" s="1"/>
      <c r="T85" s="1"/>
      <c r="U85" s="1"/>
      <c r="V85" s="1"/>
      <c r="W85" s="1"/>
      <c r="X85" s="1"/>
      <c r="Y85" s="1"/>
      <c r="Z85" s="1"/>
    </row>
    <row r="86" spans="1:26" ht="46">
      <c r="A86" s="4"/>
      <c r="B86" s="186" t="s">
        <v>819</v>
      </c>
      <c r="C86" s="341" t="s">
        <v>820</v>
      </c>
      <c r="D86" s="182">
        <v>425</v>
      </c>
      <c r="E86" s="182">
        <v>1757</v>
      </c>
      <c r="F86" s="182">
        <v>91</v>
      </c>
      <c r="G86" s="1"/>
      <c r="H86" s="1"/>
      <c r="I86" s="1"/>
      <c r="J86" s="1"/>
      <c r="K86" s="1"/>
      <c r="L86" s="1"/>
      <c r="M86" s="1"/>
      <c r="N86" s="1"/>
      <c r="O86" s="1"/>
      <c r="P86" s="1"/>
      <c r="Q86" s="1"/>
      <c r="R86" s="1"/>
      <c r="S86" s="1"/>
      <c r="T86" s="1"/>
      <c r="U86" s="1"/>
      <c r="V86" s="1"/>
      <c r="W86" s="1"/>
      <c r="X86" s="1"/>
      <c r="Y86" s="1"/>
      <c r="Z86" s="1"/>
    </row>
    <row r="87" spans="1:26" ht="34.5">
      <c r="A87" s="4"/>
      <c r="B87" s="186" t="s">
        <v>821</v>
      </c>
      <c r="C87" s="341" t="s">
        <v>822</v>
      </c>
      <c r="D87" s="187">
        <v>4365</v>
      </c>
      <c r="E87" s="187">
        <v>4127</v>
      </c>
      <c r="F87" s="187">
        <v>1837</v>
      </c>
      <c r="G87" s="1"/>
      <c r="H87" s="1"/>
      <c r="I87" s="1"/>
      <c r="J87" s="1"/>
      <c r="K87" s="1"/>
      <c r="L87" s="1"/>
      <c r="M87" s="1"/>
      <c r="N87" s="1"/>
      <c r="O87" s="1"/>
      <c r="P87" s="1"/>
      <c r="Q87" s="1"/>
      <c r="R87" s="1"/>
      <c r="S87" s="1"/>
      <c r="T87" s="1"/>
      <c r="U87" s="1"/>
      <c r="V87" s="1"/>
      <c r="W87" s="1"/>
      <c r="X87" s="1"/>
      <c r="Y87" s="1"/>
      <c r="Z87" s="1"/>
    </row>
    <row r="88" spans="1:26" ht="34.5">
      <c r="A88" s="4"/>
      <c r="B88" s="186" t="s">
        <v>823</v>
      </c>
      <c r="C88" s="341" t="s">
        <v>824</v>
      </c>
      <c r="D88" s="182">
        <v>112</v>
      </c>
      <c r="E88" s="182">
        <v>491</v>
      </c>
      <c r="F88" s="182">
        <v>1</v>
      </c>
      <c r="G88" s="1"/>
      <c r="H88" s="1"/>
      <c r="I88" s="1"/>
      <c r="J88" s="1"/>
      <c r="K88" s="1"/>
      <c r="L88" s="1"/>
      <c r="M88" s="1"/>
      <c r="N88" s="1"/>
      <c r="O88" s="1"/>
      <c r="P88" s="1"/>
      <c r="Q88" s="1"/>
      <c r="R88" s="1"/>
      <c r="S88" s="1"/>
      <c r="T88" s="1"/>
      <c r="U88" s="1"/>
      <c r="V88" s="1"/>
      <c r="W88" s="1"/>
      <c r="X88" s="1"/>
      <c r="Y88" s="1"/>
      <c r="Z88" s="1"/>
    </row>
    <row r="89" spans="1:26" ht="34.5">
      <c r="A89" s="4"/>
      <c r="B89" s="186" t="s">
        <v>825</v>
      </c>
      <c r="C89" s="341" t="s">
        <v>826</v>
      </c>
      <c r="D89" s="187">
        <v>9072</v>
      </c>
      <c r="E89" s="187">
        <v>9913</v>
      </c>
      <c r="F89" s="187">
        <v>12086</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88"/>
      <c r="C91" s="467" t="s">
        <v>827</v>
      </c>
      <c r="D91" s="371"/>
      <c r="E91" s="371"/>
      <c r="F91" s="371"/>
      <c r="G91" s="1"/>
      <c r="H91" s="1"/>
      <c r="I91" s="1"/>
      <c r="J91" s="1"/>
      <c r="K91" s="1"/>
      <c r="L91" s="1"/>
      <c r="M91" s="1"/>
      <c r="N91" s="1"/>
      <c r="O91" s="1"/>
      <c r="P91" s="1"/>
      <c r="Q91" s="1"/>
      <c r="R91" s="1"/>
      <c r="S91" s="1"/>
      <c r="T91" s="1"/>
      <c r="U91" s="1"/>
      <c r="V91" s="1"/>
      <c r="W91" s="1"/>
      <c r="X91" s="1"/>
      <c r="Y91" s="1"/>
      <c r="Z91" s="1"/>
    </row>
    <row r="92" spans="1:26" ht="13.5" customHeight="1">
      <c r="A92" s="4"/>
      <c r="B92" s="188"/>
      <c r="C92" s="90" t="s">
        <v>828</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88"/>
      <c r="C93" s="471" t="s">
        <v>829</v>
      </c>
      <c r="D93" s="371"/>
      <c r="E93" s="371"/>
      <c r="F93" s="371"/>
      <c r="G93" s="1"/>
      <c r="H93" s="1"/>
      <c r="I93" s="1"/>
      <c r="J93" s="1"/>
      <c r="K93" s="1"/>
      <c r="L93" s="1"/>
      <c r="M93" s="1"/>
      <c r="N93" s="1"/>
      <c r="O93" s="1"/>
      <c r="P93" s="1"/>
      <c r="Q93" s="1"/>
      <c r="R93" s="1"/>
      <c r="S93" s="1"/>
      <c r="T93" s="1"/>
      <c r="U93" s="1"/>
      <c r="V93" s="1"/>
      <c r="W93" s="1"/>
      <c r="X93" s="1"/>
      <c r="Y93" s="1"/>
      <c r="Z93" s="1"/>
    </row>
    <row r="94" spans="1:26" ht="14.25" customHeight="1">
      <c r="A94" s="4"/>
      <c r="B94" s="188"/>
      <c r="C94" s="459" t="s">
        <v>830</v>
      </c>
      <c r="D94" s="371"/>
      <c r="E94" s="371"/>
      <c r="F94" s="371"/>
      <c r="G94" s="1"/>
      <c r="H94" s="1"/>
      <c r="I94" s="1"/>
      <c r="J94" s="1"/>
      <c r="K94" s="1"/>
      <c r="L94" s="1"/>
      <c r="M94" s="1"/>
      <c r="N94" s="1"/>
      <c r="O94" s="1"/>
      <c r="P94" s="1"/>
      <c r="Q94" s="1"/>
      <c r="R94" s="1"/>
      <c r="S94" s="1"/>
      <c r="T94" s="1"/>
      <c r="U94" s="1"/>
      <c r="V94" s="1"/>
      <c r="W94" s="1"/>
      <c r="X94" s="1"/>
      <c r="Y94" s="1"/>
      <c r="Z94" s="1"/>
    </row>
    <row r="95" spans="1:26" ht="14.25" customHeight="1">
      <c r="A95" s="4"/>
      <c r="B95" s="188"/>
      <c r="C95" s="459" t="s">
        <v>831</v>
      </c>
      <c r="D95" s="371"/>
      <c r="E95" s="371"/>
      <c r="F95" s="371"/>
      <c r="G95" s="1"/>
      <c r="H95" s="1"/>
      <c r="I95" s="1"/>
      <c r="J95" s="1"/>
      <c r="K95" s="1"/>
      <c r="L95" s="1"/>
      <c r="M95" s="1"/>
      <c r="N95" s="1"/>
      <c r="O95" s="1"/>
      <c r="P95" s="1"/>
      <c r="Q95" s="1"/>
      <c r="R95" s="1"/>
      <c r="S95" s="1"/>
      <c r="T95" s="1"/>
      <c r="U95" s="1"/>
      <c r="V95" s="1"/>
      <c r="W95" s="1"/>
      <c r="X95" s="1"/>
      <c r="Y95" s="1"/>
      <c r="Z95" s="1"/>
    </row>
    <row r="96" spans="1:26" ht="14.25" customHeight="1">
      <c r="A96" s="4"/>
      <c r="B96" s="188"/>
      <c r="C96" s="459" t="s">
        <v>832</v>
      </c>
      <c r="D96" s="371"/>
      <c r="E96" s="371"/>
      <c r="F96" s="371"/>
      <c r="G96" s="1"/>
      <c r="H96" s="1"/>
      <c r="I96" s="1"/>
      <c r="J96" s="1"/>
      <c r="K96" s="1"/>
      <c r="L96" s="1"/>
      <c r="M96" s="1"/>
      <c r="N96" s="1"/>
      <c r="O96" s="1"/>
      <c r="P96" s="1"/>
      <c r="Q96" s="1"/>
      <c r="R96" s="1"/>
      <c r="S96" s="1"/>
      <c r="T96" s="1"/>
      <c r="U96" s="1"/>
      <c r="V96" s="1"/>
      <c r="W96" s="1"/>
      <c r="X96" s="1"/>
      <c r="Y96" s="1"/>
      <c r="Z96" s="1"/>
    </row>
    <row r="97" spans="1:26" ht="14.25" customHeight="1">
      <c r="A97" s="4"/>
      <c r="B97" s="188"/>
      <c r="C97" s="459" t="s">
        <v>833</v>
      </c>
      <c r="D97" s="371"/>
      <c r="E97" s="371"/>
      <c r="F97" s="371"/>
      <c r="G97" s="1"/>
      <c r="H97" s="1"/>
      <c r="I97" s="1"/>
      <c r="J97" s="1"/>
      <c r="K97" s="1"/>
      <c r="L97" s="1"/>
      <c r="M97" s="1"/>
      <c r="N97" s="1"/>
      <c r="O97" s="1"/>
      <c r="P97" s="1"/>
      <c r="Q97" s="1"/>
      <c r="R97" s="1"/>
      <c r="S97" s="1"/>
      <c r="T97" s="1"/>
      <c r="U97" s="1"/>
      <c r="V97" s="1"/>
      <c r="W97" s="1"/>
      <c r="X97" s="1"/>
      <c r="Y97" s="1"/>
      <c r="Z97" s="1"/>
    </row>
    <row r="98" spans="1:26" ht="14.25" customHeight="1">
      <c r="A98" s="4"/>
      <c r="B98" s="188"/>
      <c r="C98" s="459" t="s">
        <v>834</v>
      </c>
      <c r="D98" s="371"/>
      <c r="E98" s="371"/>
      <c r="F98" s="371"/>
      <c r="G98" s="1"/>
      <c r="H98" s="1"/>
      <c r="I98" s="1"/>
      <c r="J98" s="1"/>
      <c r="K98" s="1"/>
      <c r="L98" s="1"/>
      <c r="M98" s="1"/>
      <c r="N98" s="1"/>
      <c r="O98" s="1"/>
      <c r="P98" s="1"/>
      <c r="Q98" s="1"/>
      <c r="R98" s="1"/>
      <c r="S98" s="1"/>
      <c r="T98" s="1"/>
      <c r="U98" s="1"/>
      <c r="V98" s="1"/>
      <c r="W98" s="1"/>
      <c r="X98" s="1"/>
      <c r="Y98" s="1"/>
      <c r="Z98" s="1"/>
    </row>
    <row r="99" spans="1:26" ht="14.25" customHeight="1">
      <c r="A99" s="4"/>
      <c r="B99" s="188"/>
      <c r="C99" s="459" t="s">
        <v>835</v>
      </c>
      <c r="D99" s="371"/>
      <c r="E99" s="371"/>
      <c r="F99" s="371"/>
      <c r="G99" s="1"/>
      <c r="H99" s="1"/>
      <c r="I99" s="1"/>
      <c r="J99" s="1"/>
      <c r="K99" s="1"/>
      <c r="L99" s="1"/>
      <c r="M99" s="1"/>
      <c r="N99" s="1"/>
      <c r="O99" s="1"/>
      <c r="P99" s="1"/>
      <c r="Q99" s="1"/>
      <c r="R99" s="1"/>
      <c r="S99" s="1"/>
      <c r="T99" s="1"/>
      <c r="U99" s="1"/>
      <c r="V99" s="1"/>
      <c r="W99" s="1"/>
      <c r="X99" s="1"/>
      <c r="Y99" s="1"/>
      <c r="Z99" s="1"/>
    </row>
    <row r="100" spans="1:26" ht="27.75" customHeight="1">
      <c r="A100" s="4"/>
      <c r="B100" s="188"/>
      <c r="C100" s="459" t="s">
        <v>836</v>
      </c>
      <c r="D100" s="371"/>
      <c r="E100" s="371"/>
      <c r="F100" s="37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88"/>
      <c r="C101" s="417"/>
      <c r="D101" s="371"/>
      <c r="E101" s="371"/>
      <c r="F101" s="37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837</v>
      </c>
      <c r="B103" s="403" t="s">
        <v>838</v>
      </c>
      <c r="C103" s="371"/>
      <c r="D103" s="371"/>
      <c r="E103" s="388"/>
      <c r="F103" s="189">
        <v>1152</v>
      </c>
      <c r="G103" s="1"/>
      <c r="H103" s="1"/>
      <c r="I103" s="1"/>
      <c r="J103" s="1"/>
      <c r="K103" s="1"/>
      <c r="L103" s="1"/>
      <c r="M103" s="1"/>
      <c r="N103" s="1"/>
      <c r="O103" s="1"/>
      <c r="P103" s="1"/>
      <c r="Q103" s="1"/>
      <c r="R103" s="1"/>
      <c r="S103" s="1"/>
      <c r="T103" s="1"/>
      <c r="U103" s="1"/>
      <c r="V103" s="1"/>
      <c r="W103" s="1"/>
      <c r="X103" s="1"/>
      <c r="Y103" s="1"/>
      <c r="Z103" s="1"/>
    </row>
    <row r="104" spans="1:26" ht="66" customHeight="1">
      <c r="A104" s="85"/>
      <c r="B104" s="472"/>
      <c r="C104" s="371"/>
      <c r="D104" s="371"/>
      <c r="E104" s="371"/>
      <c r="F104" s="371"/>
      <c r="G104" s="1"/>
      <c r="H104" s="1"/>
      <c r="I104" s="1"/>
      <c r="J104" s="1"/>
      <c r="K104" s="1"/>
      <c r="L104" s="1"/>
      <c r="M104" s="1"/>
      <c r="N104" s="1"/>
      <c r="O104" s="1"/>
      <c r="P104" s="1"/>
      <c r="Q104" s="1"/>
      <c r="R104" s="1"/>
      <c r="S104" s="1"/>
      <c r="T104" s="1"/>
      <c r="U104" s="1"/>
      <c r="V104" s="1"/>
      <c r="W104" s="1"/>
      <c r="X104" s="1"/>
      <c r="Y104" s="1"/>
      <c r="Z104" s="1"/>
    </row>
    <row r="105" spans="1:26" ht="28.5" customHeight="1">
      <c r="A105" s="374" t="s">
        <v>839</v>
      </c>
      <c r="B105" s="371"/>
      <c r="C105" s="371"/>
      <c r="D105" s="371"/>
      <c r="E105" s="371"/>
      <c r="F105" s="371"/>
      <c r="G105" s="1"/>
      <c r="H105" s="1"/>
      <c r="I105" s="1"/>
      <c r="J105" s="1"/>
      <c r="K105" s="1"/>
      <c r="L105" s="1"/>
      <c r="M105" s="1"/>
      <c r="N105" s="1"/>
      <c r="O105" s="1"/>
      <c r="P105" s="1"/>
      <c r="Q105" s="1"/>
      <c r="R105" s="1"/>
      <c r="S105" s="1"/>
      <c r="T105" s="1"/>
      <c r="U105" s="1"/>
      <c r="V105" s="1"/>
      <c r="W105" s="1"/>
      <c r="X105" s="1"/>
      <c r="Y105" s="1"/>
      <c r="Z105" s="1"/>
    </row>
    <row r="106" spans="1:26" ht="32.25" customHeight="1">
      <c r="A106" s="370" t="s">
        <v>840</v>
      </c>
      <c r="B106" s="371"/>
      <c r="C106" s="371"/>
      <c r="D106" s="371"/>
      <c r="E106" s="371"/>
      <c r="F106" s="371"/>
      <c r="G106" s="1"/>
      <c r="H106" s="1"/>
      <c r="I106" s="1"/>
      <c r="J106" s="1"/>
      <c r="K106" s="1"/>
      <c r="L106" s="1"/>
      <c r="M106" s="1"/>
      <c r="N106" s="1"/>
      <c r="O106" s="1"/>
      <c r="P106" s="1"/>
      <c r="Q106" s="1"/>
      <c r="R106" s="1"/>
      <c r="S106" s="1"/>
      <c r="T106" s="1"/>
      <c r="U106" s="1"/>
      <c r="V106" s="1"/>
      <c r="W106" s="1"/>
      <c r="X106" s="1"/>
      <c r="Y106" s="1"/>
      <c r="Z106" s="1"/>
    </row>
    <row r="107" spans="1:26" ht="47.25" customHeight="1">
      <c r="A107" s="370" t="s">
        <v>841</v>
      </c>
      <c r="B107" s="371"/>
      <c r="C107" s="371"/>
      <c r="D107" s="371"/>
      <c r="E107" s="371"/>
      <c r="F107" s="371"/>
      <c r="G107" s="1"/>
      <c r="H107" s="1"/>
      <c r="I107" s="1"/>
      <c r="J107" s="1"/>
      <c r="K107" s="1"/>
      <c r="L107" s="1"/>
      <c r="M107" s="1"/>
      <c r="N107" s="1"/>
      <c r="O107" s="1"/>
      <c r="P107" s="1"/>
      <c r="Q107" s="1"/>
      <c r="R107" s="1"/>
      <c r="S107" s="1"/>
      <c r="T107" s="1"/>
      <c r="U107" s="1"/>
      <c r="V107" s="1"/>
      <c r="W107" s="1"/>
      <c r="X107" s="1"/>
      <c r="Y107" s="1"/>
      <c r="Z107" s="1"/>
    </row>
    <row r="108" spans="1:26" ht="66" customHeight="1">
      <c r="A108" s="473"/>
      <c r="B108" s="480" t="s">
        <v>842</v>
      </c>
      <c r="C108" s="422"/>
      <c r="D108" s="474" t="s">
        <v>843</v>
      </c>
      <c r="E108" s="476" t="s">
        <v>844</v>
      </c>
      <c r="F108" s="478" t="s">
        <v>845</v>
      </c>
      <c r="G108" s="1"/>
      <c r="H108" s="1"/>
      <c r="I108" s="1"/>
      <c r="J108" s="1"/>
      <c r="K108" s="1"/>
      <c r="L108" s="1"/>
      <c r="M108" s="1"/>
      <c r="N108" s="1"/>
      <c r="O108" s="1"/>
      <c r="P108" s="1"/>
      <c r="Q108" s="1"/>
      <c r="R108" s="1"/>
      <c r="S108" s="1"/>
      <c r="T108" s="1"/>
      <c r="U108" s="1"/>
      <c r="V108" s="1"/>
      <c r="W108" s="1"/>
      <c r="X108" s="1"/>
      <c r="Y108" s="1"/>
      <c r="Z108" s="1"/>
    </row>
    <row r="109" spans="1:26" ht="80.25" customHeight="1">
      <c r="A109" s="388"/>
      <c r="B109" s="423"/>
      <c r="C109" s="424"/>
      <c r="D109" s="475"/>
      <c r="E109" s="477"/>
      <c r="F109" s="479"/>
      <c r="G109" s="1"/>
      <c r="H109" s="1"/>
      <c r="I109" s="1"/>
      <c r="J109" s="1"/>
      <c r="K109" s="1"/>
      <c r="L109" s="1"/>
      <c r="M109" s="1"/>
      <c r="N109" s="1"/>
      <c r="O109" s="1"/>
      <c r="P109" s="1"/>
      <c r="Q109" s="1"/>
      <c r="R109" s="1"/>
      <c r="S109" s="1"/>
      <c r="T109" s="1"/>
      <c r="U109" s="1"/>
      <c r="V109" s="1"/>
      <c r="W109" s="1"/>
      <c r="X109" s="1"/>
      <c r="Y109" s="1"/>
      <c r="Z109" s="1"/>
    </row>
    <row r="110" spans="1:26" ht="66" customHeight="1">
      <c r="A110" s="85"/>
      <c r="B110" s="22" t="s">
        <v>156</v>
      </c>
      <c r="C110" s="190" t="s">
        <v>846</v>
      </c>
      <c r="D110" s="191">
        <v>669</v>
      </c>
      <c r="E110" s="192">
        <v>0.57999999999999996</v>
      </c>
      <c r="F110" s="193">
        <v>25794</v>
      </c>
      <c r="G110" s="1"/>
      <c r="H110" s="1"/>
      <c r="I110" s="1"/>
      <c r="J110" s="1"/>
      <c r="K110" s="1"/>
      <c r="L110" s="1"/>
      <c r="M110" s="1"/>
      <c r="N110" s="1"/>
      <c r="O110" s="1"/>
      <c r="P110" s="1"/>
      <c r="Q110" s="1"/>
      <c r="R110" s="1"/>
      <c r="S110" s="1"/>
      <c r="T110" s="1"/>
      <c r="U110" s="1"/>
      <c r="V110" s="1"/>
      <c r="W110" s="1"/>
      <c r="X110" s="1"/>
      <c r="Y110" s="1"/>
      <c r="Z110" s="1"/>
    </row>
    <row r="111" spans="1:26" ht="56.25" customHeight="1">
      <c r="A111" s="85"/>
      <c r="B111" s="22" t="s">
        <v>158</v>
      </c>
      <c r="C111" s="194" t="s">
        <v>847</v>
      </c>
      <c r="D111" s="195">
        <v>662</v>
      </c>
      <c r="E111" s="196">
        <v>0.56999999999999995</v>
      </c>
      <c r="F111" s="166">
        <v>24433</v>
      </c>
      <c r="G111" s="1"/>
      <c r="H111" s="1"/>
      <c r="I111" s="1"/>
      <c r="J111" s="1"/>
      <c r="K111" s="1"/>
      <c r="L111" s="1"/>
      <c r="M111" s="1"/>
      <c r="N111" s="1"/>
      <c r="O111" s="1"/>
      <c r="P111" s="1"/>
      <c r="Q111" s="1"/>
      <c r="R111" s="1"/>
      <c r="S111" s="1"/>
      <c r="T111" s="1"/>
      <c r="U111" s="1"/>
      <c r="V111" s="1"/>
      <c r="W111" s="1"/>
      <c r="X111" s="1"/>
      <c r="Y111" s="1"/>
      <c r="Z111" s="1"/>
    </row>
    <row r="112" spans="1:26" ht="33" customHeight="1">
      <c r="A112" s="85"/>
      <c r="B112" s="22" t="s">
        <v>160</v>
      </c>
      <c r="C112" s="141" t="s">
        <v>848</v>
      </c>
      <c r="D112" s="195">
        <v>0</v>
      </c>
      <c r="E112" s="196"/>
      <c r="F112" s="166"/>
      <c r="G112" s="1"/>
      <c r="H112" s="1"/>
      <c r="I112" s="1"/>
      <c r="J112" s="1"/>
      <c r="K112" s="1"/>
      <c r="L112" s="1"/>
      <c r="M112" s="1"/>
      <c r="N112" s="1"/>
      <c r="O112" s="1"/>
      <c r="P112" s="1"/>
      <c r="Q112" s="1"/>
      <c r="R112" s="1"/>
      <c r="S112" s="1"/>
      <c r="T112" s="1"/>
      <c r="U112" s="1"/>
      <c r="V112" s="1"/>
      <c r="W112" s="1"/>
      <c r="X112" s="1"/>
      <c r="Y112" s="1"/>
      <c r="Z112" s="1"/>
    </row>
    <row r="113" spans="1:26" ht="35.25" customHeight="1">
      <c r="A113" s="85"/>
      <c r="B113" s="22" t="s">
        <v>162</v>
      </c>
      <c r="C113" s="141" t="s">
        <v>849</v>
      </c>
      <c r="D113" s="195">
        <v>0</v>
      </c>
      <c r="E113" s="196"/>
      <c r="F113" s="166"/>
      <c r="G113" s="1"/>
      <c r="H113" s="1"/>
      <c r="I113" s="1"/>
      <c r="J113" s="1"/>
      <c r="K113" s="1"/>
      <c r="L113" s="1"/>
      <c r="M113" s="1"/>
      <c r="N113" s="1"/>
      <c r="O113" s="1"/>
      <c r="P113" s="1"/>
      <c r="Q113" s="1"/>
      <c r="R113" s="1"/>
      <c r="S113" s="1"/>
      <c r="T113" s="1"/>
      <c r="U113" s="1"/>
      <c r="V113" s="1"/>
      <c r="W113" s="1"/>
      <c r="X113" s="1"/>
      <c r="Y113" s="1"/>
      <c r="Z113" s="1"/>
    </row>
    <row r="114" spans="1:26" ht="36.75" customHeight="1">
      <c r="A114" s="85"/>
      <c r="B114" s="22" t="s">
        <v>164</v>
      </c>
      <c r="C114" s="141" t="s">
        <v>850</v>
      </c>
      <c r="D114" s="195">
        <v>64</v>
      </c>
      <c r="E114" s="196">
        <v>0.06</v>
      </c>
      <c r="F114" s="166">
        <v>16895</v>
      </c>
      <c r="G114" s="197"/>
      <c r="H114" s="258"/>
      <c r="I114" s="166"/>
      <c r="J114" s="166"/>
      <c r="K114" s="166"/>
      <c r="L114" s="166"/>
      <c r="M114" s="166"/>
      <c r="N114" s="166"/>
      <c r="O114" s="166"/>
      <c r="P114" s="166"/>
      <c r="Q114" s="166"/>
      <c r="R114" s="166"/>
      <c r="S114" s="166"/>
      <c r="T114" s="166"/>
      <c r="U114" s="166"/>
      <c r="V114" s="166"/>
      <c r="W114" s="166"/>
      <c r="X114" s="166"/>
      <c r="Y114" s="166"/>
      <c r="Z114" s="166"/>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0" t="s">
        <v>851</v>
      </c>
      <c r="C116" s="371"/>
      <c r="D116" s="371"/>
      <c r="E116" s="371"/>
      <c r="F116" s="37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98"/>
      <c r="C117" s="403" t="s">
        <v>852</v>
      </c>
      <c r="D117" s="371"/>
      <c r="E117" s="371"/>
      <c r="F117" s="37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9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853</v>
      </c>
      <c r="B119" s="385" t="s">
        <v>854</v>
      </c>
      <c r="C119" s="371"/>
      <c r="D119" s="371"/>
      <c r="E119" s="371"/>
      <c r="F119" s="37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32" t="s">
        <v>855</v>
      </c>
      <c r="C121" s="371"/>
      <c r="D121" s="371"/>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1192</v>
      </c>
      <c r="B122" s="432" t="s">
        <v>856</v>
      </c>
      <c r="C122" s="371"/>
      <c r="D122" s="371"/>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32" t="s">
        <v>857</v>
      </c>
      <c r="C123" s="371"/>
      <c r="D123" s="371"/>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85" t="s">
        <v>858</v>
      </c>
      <c r="C125" s="371"/>
      <c r="D125" s="371"/>
      <c r="E125" s="388"/>
      <c r="F125" s="199" t="s">
        <v>1198</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6"/>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85" t="s">
        <v>859</v>
      </c>
      <c r="C127" s="371"/>
      <c r="D127" s="371"/>
      <c r="E127" s="388"/>
      <c r="F127" s="200" t="s">
        <v>1198</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0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85" t="s">
        <v>860</v>
      </c>
      <c r="C129" s="371"/>
      <c r="D129" s="371"/>
      <c r="E129" s="388"/>
      <c r="F129" s="200" t="s">
        <v>1198</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6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861</v>
      </c>
      <c r="B131" s="385" t="s">
        <v>862</v>
      </c>
      <c r="C131" s="371"/>
      <c r="D131" s="371"/>
      <c r="E131" s="371"/>
      <c r="F131" s="37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t="s">
        <v>1192</v>
      </c>
      <c r="B133" s="432" t="s">
        <v>863</v>
      </c>
      <c r="C133" s="371"/>
      <c r="D133" s="371"/>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t="s">
        <v>1192</v>
      </c>
      <c r="B134" s="432" t="s">
        <v>864</v>
      </c>
      <c r="C134" s="371"/>
      <c r="D134" s="371"/>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85" t="s">
        <v>598</v>
      </c>
      <c r="C135" s="371"/>
      <c r="D135" s="37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09"/>
      <c r="C136" s="383"/>
      <c r="D136" s="383"/>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6" t="s">
        <v>865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6"/>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866</v>
      </c>
      <c r="B140" s="385" t="s">
        <v>867</v>
      </c>
      <c r="C140" s="371"/>
      <c r="D140" s="371"/>
      <c r="E140" s="371"/>
      <c r="F140" s="371"/>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1192</v>
      </c>
      <c r="B142" s="432" t="s">
        <v>868</v>
      </c>
      <c r="C142" s="371"/>
      <c r="D142" s="371"/>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t="s">
        <v>1192</v>
      </c>
      <c r="B143" s="432" t="s">
        <v>869</v>
      </c>
      <c r="C143" s="371"/>
      <c r="D143" s="371"/>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32" t="s">
        <v>870</v>
      </c>
      <c r="C144" s="371"/>
      <c r="D144" s="371"/>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32" t="s">
        <v>871</v>
      </c>
      <c r="C145" s="371"/>
      <c r="D145" s="371"/>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3" t="s">
        <v>872</v>
      </c>
      <c r="C146" s="464"/>
      <c r="D146" s="464"/>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32" t="s">
        <v>873</v>
      </c>
      <c r="C147" s="371"/>
      <c r="D147" s="371"/>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85" t="s">
        <v>598</v>
      </c>
      <c r="C148" s="371"/>
      <c r="D148" s="37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09"/>
      <c r="C149" s="383"/>
      <c r="D149" s="383"/>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874</v>
      </c>
      <c r="B151" s="432" t="s">
        <v>875</v>
      </c>
      <c r="C151" s="371"/>
      <c r="D151" s="371"/>
      <c r="E151" s="371"/>
      <c r="F151" s="371"/>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876</v>
      </c>
      <c r="D152" s="348">
        <v>45992</v>
      </c>
      <c r="E152" s="153"/>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877</v>
      </c>
      <c r="D153" s="40"/>
      <c r="E153" s="153"/>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3"/>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1192</v>
      </c>
      <c r="C155" s="385" t="s">
        <v>878</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879</v>
      </c>
      <c r="B158" s="385" t="s">
        <v>880</v>
      </c>
      <c r="C158" s="371"/>
      <c r="D158" s="371"/>
      <c r="E158" s="371"/>
      <c r="F158" s="371"/>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881</v>
      </c>
      <c r="D160" s="20"/>
      <c r="E160" s="202"/>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349">
        <v>45703</v>
      </c>
      <c r="D161" s="20"/>
      <c r="E161" s="202"/>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52"/>
      <c r="C162" s="371"/>
      <c r="D162" s="203"/>
      <c r="E162" s="63"/>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04"/>
      <c r="C163" s="77" t="s">
        <v>882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1192</v>
      </c>
      <c r="C164" s="77" t="s">
        <v>14</v>
      </c>
      <c r="D164" s="202"/>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16</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883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49">
        <v>45703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884</v>
      </c>
      <c r="B169" s="432" t="s">
        <v>885</v>
      </c>
      <c r="C169" s="37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1" t="s">
        <v>886</v>
      </c>
      <c r="C170" s="377"/>
      <c r="D170" s="135"/>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1" t="s">
        <v>887</v>
      </c>
      <c r="C171" s="377"/>
      <c r="D171" s="205">
        <v>3</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
      <c r="A173" s="2"/>
      <c r="B173" s="76" t="s">
        <v>888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889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890</v>
      </c>
      <c r="B175" s="434" t="s">
        <v>891</v>
      </c>
      <c r="C175" s="37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32"/>
      <c r="C176" s="371"/>
      <c r="D176" s="37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1192</v>
      </c>
      <c r="B177" s="432" t="s">
        <v>892</v>
      </c>
      <c r="C177" s="371"/>
      <c r="D177" s="371"/>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1192</v>
      </c>
      <c r="B178" s="432" t="s">
        <v>893</v>
      </c>
      <c r="C178" s="371"/>
      <c r="D178" s="371"/>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c r="B179" s="432" t="s">
        <v>894</v>
      </c>
      <c r="C179" s="371"/>
      <c r="D179" s="371"/>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32" t="s">
        <v>895</v>
      </c>
      <c r="C180" s="371"/>
      <c r="D180" s="371"/>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1192</v>
      </c>
      <c r="B181" s="432" t="s">
        <v>896</v>
      </c>
      <c r="C181" s="371"/>
      <c r="D181" s="371"/>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32" t="s">
        <v>897</v>
      </c>
      <c r="C182" s="371"/>
      <c r="D182" s="371"/>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85" t="s">
        <v>598</v>
      </c>
      <c r="C183" s="371"/>
      <c r="D183" s="37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09"/>
      <c r="C184" s="383"/>
      <c r="D184" s="383"/>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898</v>
      </c>
      <c r="B186" s="434" t="s">
        <v>899</v>
      </c>
      <c r="C186" s="37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2"/>
      <c r="C187" s="37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1192</v>
      </c>
      <c r="B188" s="432" t="s">
        <v>900</v>
      </c>
      <c r="C188" s="371"/>
      <c r="D188" s="371"/>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1192</v>
      </c>
      <c r="B189" s="432" t="s">
        <v>901</v>
      </c>
      <c r="C189" s="371"/>
      <c r="D189" s="371"/>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1192</v>
      </c>
      <c r="B190" s="432" t="s">
        <v>902</v>
      </c>
      <c r="C190" s="371"/>
      <c r="D190" s="371"/>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c r="B191" s="432" t="s">
        <v>903</v>
      </c>
      <c r="C191" s="371"/>
      <c r="D191" s="371"/>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1192</v>
      </c>
      <c r="B192" s="432" t="s">
        <v>904</v>
      </c>
      <c r="C192" s="371"/>
      <c r="D192" s="371"/>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32" t="s">
        <v>905</v>
      </c>
      <c r="C193" s="371"/>
      <c r="D193" s="371"/>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32" t="s">
        <v>906</v>
      </c>
      <c r="C194" s="371"/>
      <c r="D194" s="371"/>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t="s">
        <v>1192</v>
      </c>
      <c r="B195" s="385" t="s">
        <v>598</v>
      </c>
      <c r="C195" s="371"/>
      <c r="D195" s="371"/>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09" t="s">
        <v>1199</v>
      </c>
      <c r="C196" s="383"/>
      <c r="D196" s="383"/>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907</v>
      </c>
      <c r="B198" s="432" t="s">
        <v>908</v>
      </c>
      <c r="C198" s="371"/>
      <c r="D198" s="371"/>
      <c r="E198" s="371"/>
      <c r="F198" s="37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82"/>
      <c r="C199" s="377"/>
      <c r="D199" s="206" t="s">
        <v>909</v>
      </c>
      <c r="E199" s="206" t="s">
        <v>910</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0" t="s">
        <v>911</v>
      </c>
      <c r="C200" s="377"/>
      <c r="D200" s="15" t="s">
        <v>1192</v>
      </c>
      <c r="E200" s="15" t="s">
        <v>1192</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0" t="s">
        <v>912</v>
      </c>
      <c r="C201" s="377"/>
      <c r="D201" s="15" t="s">
        <v>1192</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0" t="s">
        <v>913</v>
      </c>
      <c r="C202" s="377"/>
      <c r="D202" s="15" t="s">
        <v>1192</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0" t="s">
        <v>914</v>
      </c>
      <c r="C203" s="377"/>
      <c r="D203" s="15" t="s">
        <v>1192</v>
      </c>
      <c r="E203" s="15" t="s">
        <v>1192</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0" t="s">
        <v>915</v>
      </c>
      <c r="C204" s="377"/>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0" t="s">
        <v>916</v>
      </c>
      <c r="C205" s="377"/>
      <c r="D205" s="15" t="s">
        <v>1192</v>
      </c>
      <c r="E205" s="207"/>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0" t="s">
        <v>917</v>
      </c>
      <c r="C206" s="377"/>
      <c r="D206" s="15"/>
      <c r="E206" s="15" t="s">
        <v>1192</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0" t="s">
        <v>918</v>
      </c>
      <c r="C207" s="377"/>
      <c r="D207" s="15" t="s">
        <v>1192</v>
      </c>
      <c r="E207" s="15" t="s">
        <v>1192</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0" t="s">
        <v>919</v>
      </c>
      <c r="C208" s="377"/>
      <c r="D208" s="15" t="s">
        <v>1192</v>
      </c>
      <c r="E208" s="15" t="s">
        <v>1192</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0" t="s">
        <v>920</v>
      </c>
      <c r="C209" s="377"/>
      <c r="D209" s="15"/>
      <c r="E209" s="15" t="s">
        <v>1192</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921</v>
      </c>
      <c r="B211" s="483" t="s">
        <v>922</v>
      </c>
      <c r="C211" s="483"/>
      <c r="D211" s="483"/>
      <c r="E211" s="483"/>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0" t="s">
        <v>1198</v>
      </c>
      <c r="C212" s="421"/>
      <c r="D212" s="421"/>
      <c r="E212" s="42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81"/>
      <c r="C213" s="371"/>
      <c r="D213" s="371"/>
      <c r="E213" s="38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81"/>
      <c r="C214" s="371"/>
      <c r="D214" s="371"/>
      <c r="E214" s="388"/>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23"/>
      <c r="C215" s="383"/>
      <c r="D215" s="383"/>
      <c r="E215" s="42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I13" sqref="I13"/>
    </sheetView>
  </sheetViews>
  <sheetFormatPr defaultColWidth="12.54296875" defaultRowHeight="15" customHeight="1"/>
  <cols>
    <col min="1" max="2" width="3.81640625" customWidth="1"/>
    <col min="3" max="3" width="10.81640625" customWidth="1"/>
    <col min="4" max="11" width="9" customWidth="1"/>
    <col min="12" max="12" width="9.1796875" customWidth="1"/>
    <col min="13" max="17" width="8.54296875" hidden="1" customWidth="1"/>
    <col min="18" max="26" width="8.54296875" customWidth="1"/>
  </cols>
  <sheetData>
    <row r="1" spans="1:26" ht="12.75" customHeight="1">
      <c r="A1" s="372" t="s">
        <v>923</v>
      </c>
      <c r="B1" s="373"/>
      <c r="C1" s="373"/>
      <c r="D1" s="373"/>
      <c r="E1" s="373"/>
      <c r="F1" s="373"/>
      <c r="G1" s="373"/>
      <c r="H1" s="373"/>
      <c r="I1" s="373"/>
      <c r="J1" s="373"/>
      <c r="K1" s="373"/>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8" t="s">
        <v>924</v>
      </c>
      <c r="B3" s="413" t="s">
        <v>925</v>
      </c>
      <c r="C3" s="371"/>
      <c r="D3" s="371"/>
      <c r="E3" s="371"/>
      <c r="F3" s="371"/>
      <c r="G3" s="371"/>
      <c r="H3" s="371"/>
      <c r="I3" s="371"/>
      <c r="J3" s="371"/>
      <c r="K3" s="371"/>
      <c r="L3" s="1"/>
      <c r="M3" s="1"/>
      <c r="N3" s="1"/>
      <c r="O3" s="1"/>
      <c r="P3" s="1"/>
      <c r="Q3" s="1"/>
      <c r="R3" s="1"/>
      <c r="S3" s="1"/>
      <c r="T3" s="1"/>
      <c r="U3" s="1"/>
      <c r="V3" s="1"/>
      <c r="W3" s="1"/>
      <c r="X3" s="1"/>
      <c r="Y3" s="1"/>
      <c r="Z3" s="1"/>
    </row>
    <row r="4" spans="1:26" ht="66" customHeight="1">
      <c r="A4" s="1"/>
      <c r="B4" s="484" t="s">
        <v>926</v>
      </c>
      <c r="C4" s="383"/>
      <c r="D4" s="383"/>
      <c r="E4" s="383"/>
      <c r="F4" s="383"/>
      <c r="G4" s="383"/>
      <c r="H4" s="383"/>
      <c r="I4" s="383"/>
      <c r="J4" s="383"/>
      <c r="K4" s="424"/>
      <c r="L4" s="1"/>
      <c r="M4" s="1"/>
      <c r="N4" s="1"/>
      <c r="O4" s="1"/>
      <c r="P4" s="1"/>
      <c r="Q4" s="1"/>
      <c r="R4" s="1"/>
      <c r="S4" s="1"/>
      <c r="T4" s="1"/>
      <c r="U4" s="1"/>
      <c r="V4" s="1"/>
      <c r="W4" s="1"/>
      <c r="X4" s="1"/>
      <c r="Y4" s="1"/>
      <c r="Z4" s="1"/>
    </row>
    <row r="5" spans="1:26" ht="12.75" customHeight="1">
      <c r="A5" s="91"/>
      <c r="B5" s="209"/>
      <c r="C5" s="343"/>
      <c r="D5" s="344"/>
      <c r="E5" s="344"/>
      <c r="F5" s="344"/>
      <c r="G5" s="344"/>
      <c r="H5" s="344"/>
      <c r="I5" s="345"/>
      <c r="J5" s="209" t="s">
        <v>927</v>
      </c>
      <c r="K5" s="209" t="s">
        <v>928</v>
      </c>
      <c r="L5" s="91"/>
      <c r="M5" s="91"/>
      <c r="N5" s="91"/>
      <c r="O5" s="91"/>
      <c r="P5" s="91"/>
      <c r="Q5" s="91"/>
      <c r="R5" s="91"/>
      <c r="S5" s="91"/>
      <c r="T5" s="91"/>
      <c r="U5" s="91"/>
      <c r="V5" s="91"/>
      <c r="W5" s="91"/>
      <c r="X5" s="91"/>
      <c r="Y5" s="91"/>
      <c r="Z5" s="91"/>
    </row>
    <row r="6" spans="1:26" ht="55.5" customHeight="1">
      <c r="A6" s="11"/>
      <c r="B6" s="210" t="s">
        <v>156</v>
      </c>
      <c r="C6" s="485" t="s">
        <v>929</v>
      </c>
      <c r="D6" s="368"/>
      <c r="E6" s="368"/>
      <c r="F6" s="368"/>
      <c r="G6" s="368"/>
      <c r="H6" s="368"/>
      <c r="I6" s="377"/>
      <c r="J6" s="211" t="s">
        <v>832</v>
      </c>
      <c r="K6" s="211" t="s">
        <v>930</v>
      </c>
      <c r="L6" s="11"/>
      <c r="M6" s="11"/>
      <c r="N6" s="11"/>
      <c r="O6" s="11"/>
      <c r="P6" s="11"/>
      <c r="Q6" s="11"/>
      <c r="R6" s="11"/>
      <c r="S6" s="11"/>
      <c r="T6" s="11"/>
      <c r="U6" s="11"/>
      <c r="V6" s="11"/>
      <c r="W6" s="11"/>
      <c r="X6" s="11"/>
      <c r="Y6" s="11"/>
      <c r="Z6" s="11"/>
    </row>
    <row r="7" spans="1:26" ht="46.5" customHeight="1">
      <c r="A7" s="11"/>
      <c r="B7" s="210" t="s">
        <v>158</v>
      </c>
      <c r="C7" s="485" t="s">
        <v>931</v>
      </c>
      <c r="D7" s="368"/>
      <c r="E7" s="368"/>
      <c r="F7" s="368"/>
      <c r="G7" s="368"/>
      <c r="H7" s="368"/>
      <c r="I7" s="377"/>
      <c r="J7" s="211" t="s">
        <v>832</v>
      </c>
      <c r="K7" s="211" t="s">
        <v>932</v>
      </c>
      <c r="L7" s="11"/>
      <c r="M7" s="11"/>
      <c r="N7" s="11"/>
      <c r="O7" s="11"/>
      <c r="P7" s="11"/>
      <c r="Q7" s="11"/>
      <c r="R7" s="11"/>
      <c r="S7" s="11"/>
      <c r="T7" s="11"/>
      <c r="U7" s="11"/>
      <c r="V7" s="11"/>
      <c r="W7" s="11"/>
      <c r="X7" s="11"/>
      <c r="Y7" s="11"/>
      <c r="Z7" s="11"/>
    </row>
    <row r="8" spans="1:26" ht="24.75" customHeight="1">
      <c r="A8" s="11"/>
      <c r="B8" s="210" t="s">
        <v>160</v>
      </c>
      <c r="C8" s="486" t="s">
        <v>933</v>
      </c>
      <c r="D8" s="368"/>
      <c r="E8" s="368"/>
      <c r="F8" s="368"/>
      <c r="G8" s="368"/>
      <c r="H8" s="368"/>
      <c r="I8" s="377"/>
      <c r="J8" s="211" t="s">
        <v>832</v>
      </c>
      <c r="K8" s="211" t="s">
        <v>934</v>
      </c>
      <c r="L8" s="11"/>
      <c r="M8" s="11"/>
      <c r="N8" s="11"/>
      <c r="O8" s="11"/>
      <c r="P8" s="11"/>
      <c r="Q8" s="11"/>
      <c r="R8" s="11"/>
      <c r="S8" s="11"/>
      <c r="T8" s="11"/>
      <c r="U8" s="11"/>
      <c r="V8" s="11"/>
      <c r="W8" s="11"/>
      <c r="X8" s="11"/>
      <c r="Y8" s="11"/>
      <c r="Z8" s="11"/>
    </row>
    <row r="9" spans="1:26" ht="25.5" customHeight="1">
      <c r="A9" s="11"/>
      <c r="B9" s="210" t="s">
        <v>162</v>
      </c>
      <c r="C9" s="486" t="s">
        <v>935</v>
      </c>
      <c r="D9" s="368"/>
      <c r="E9" s="368"/>
      <c r="F9" s="368"/>
      <c r="G9" s="368"/>
      <c r="H9" s="368"/>
      <c r="I9" s="377"/>
      <c r="J9" s="211" t="s">
        <v>832</v>
      </c>
      <c r="K9" s="211" t="s">
        <v>832</v>
      </c>
      <c r="L9" s="11"/>
      <c r="M9" s="11"/>
      <c r="N9" s="11"/>
      <c r="O9" s="11"/>
      <c r="P9" s="11"/>
      <c r="Q9" s="11"/>
      <c r="R9" s="11"/>
      <c r="S9" s="11"/>
      <c r="T9" s="11"/>
      <c r="U9" s="11"/>
      <c r="V9" s="11"/>
      <c r="W9" s="11"/>
      <c r="X9" s="11"/>
      <c r="Y9" s="11"/>
      <c r="Z9" s="11"/>
    </row>
    <row r="10" spans="1:26" ht="12.75" customHeight="1">
      <c r="A10" s="11"/>
      <c r="B10" s="210" t="s">
        <v>164</v>
      </c>
      <c r="C10" s="486" t="s">
        <v>936</v>
      </c>
      <c r="D10" s="368"/>
      <c r="E10" s="368"/>
      <c r="F10" s="368"/>
      <c r="G10" s="368"/>
      <c r="H10" s="368"/>
      <c r="I10" s="377"/>
      <c r="J10" s="211" t="s">
        <v>934</v>
      </c>
      <c r="K10" s="211" t="s">
        <v>832</v>
      </c>
      <c r="L10" s="11"/>
      <c r="M10" s="11"/>
      <c r="N10" s="11"/>
      <c r="O10" s="11"/>
      <c r="P10" s="11"/>
      <c r="Q10" s="11"/>
      <c r="R10" s="11"/>
      <c r="S10" s="11"/>
      <c r="T10" s="11"/>
      <c r="U10" s="11"/>
      <c r="V10" s="11"/>
      <c r="W10" s="11"/>
      <c r="X10" s="11"/>
      <c r="Y10" s="11"/>
      <c r="Z10" s="11"/>
    </row>
    <row r="11" spans="1:26" ht="12.75" customHeight="1">
      <c r="A11" s="11"/>
      <c r="B11" s="210" t="s">
        <v>166</v>
      </c>
      <c r="C11" s="486" t="s">
        <v>937</v>
      </c>
      <c r="D11" s="368"/>
      <c r="E11" s="368"/>
      <c r="F11" s="368"/>
      <c r="G11" s="368"/>
      <c r="H11" s="368"/>
      <c r="I11" s="377"/>
      <c r="J11" s="211" t="s">
        <v>832</v>
      </c>
      <c r="K11" s="211" t="s">
        <v>832</v>
      </c>
      <c r="L11" s="11"/>
      <c r="M11" s="11"/>
      <c r="N11" s="11"/>
      <c r="O11" s="11"/>
      <c r="P11" s="11"/>
      <c r="Q11" s="11"/>
      <c r="R11" s="11"/>
      <c r="S11" s="11"/>
      <c r="T11" s="11"/>
      <c r="U11" s="11"/>
      <c r="V11" s="11"/>
      <c r="W11" s="11"/>
      <c r="X11" s="11"/>
      <c r="Y11" s="11"/>
      <c r="Z11" s="11"/>
    </row>
    <row r="12" spans="1:26" ht="12.75" customHeight="1">
      <c r="A12" s="11"/>
      <c r="B12" s="210" t="s">
        <v>168</v>
      </c>
      <c r="C12" s="486" t="s">
        <v>938</v>
      </c>
      <c r="D12" s="368"/>
      <c r="E12" s="368"/>
      <c r="F12" s="368"/>
      <c r="G12" s="368"/>
      <c r="H12" s="368"/>
      <c r="I12" s="377"/>
      <c r="J12" s="211" t="s">
        <v>832</v>
      </c>
      <c r="K12" s="211" t="s">
        <v>934</v>
      </c>
      <c r="L12" s="11"/>
      <c r="M12" s="11"/>
      <c r="N12" s="11"/>
      <c r="O12" s="11"/>
      <c r="P12" s="11"/>
      <c r="Q12" s="11"/>
      <c r="R12" s="11"/>
      <c r="S12" s="11"/>
      <c r="T12" s="11"/>
      <c r="U12" s="11"/>
      <c r="V12" s="11"/>
      <c r="W12" s="11"/>
      <c r="X12" s="11"/>
      <c r="Y12" s="11"/>
      <c r="Z12" s="11"/>
    </row>
    <row r="13" spans="1:26" ht="12.75" customHeight="1">
      <c r="A13" s="1"/>
      <c r="B13" s="156"/>
      <c r="C13" s="156"/>
      <c r="D13" s="156"/>
      <c r="E13" s="156"/>
      <c r="F13" s="156"/>
      <c r="G13" s="156"/>
      <c r="H13" s="156"/>
      <c r="I13" s="156"/>
      <c r="J13" s="156"/>
      <c r="K13" s="156"/>
      <c r="L13" s="1"/>
      <c r="M13" s="1"/>
      <c r="N13" s="1"/>
      <c r="O13" s="1"/>
      <c r="P13" s="1"/>
      <c r="Q13" s="212"/>
      <c r="R13" s="1"/>
      <c r="S13" s="1"/>
      <c r="T13" s="1"/>
      <c r="U13" s="1"/>
      <c r="V13" s="1"/>
      <c r="W13" s="1"/>
      <c r="X13" s="1"/>
      <c r="Y13" s="1"/>
      <c r="Z13" s="1"/>
    </row>
    <row r="14" spans="1:26" ht="31.5" customHeight="1">
      <c r="A14" s="1"/>
      <c r="B14" s="487" t="s">
        <v>939</v>
      </c>
      <c r="C14" s="371"/>
      <c r="D14" s="371"/>
      <c r="E14" s="371"/>
      <c r="F14" s="371"/>
      <c r="G14" s="371"/>
      <c r="H14" s="371"/>
      <c r="I14" s="371"/>
      <c r="J14" s="371"/>
      <c r="K14" s="371"/>
      <c r="L14" s="1"/>
      <c r="M14" s="1"/>
      <c r="N14" s="1"/>
      <c r="O14" s="1"/>
      <c r="P14" s="1"/>
      <c r="Q14" s="1"/>
      <c r="R14" s="1"/>
      <c r="S14" s="1"/>
      <c r="T14" s="1"/>
      <c r="U14" s="1"/>
      <c r="V14" s="1"/>
      <c r="W14" s="1"/>
      <c r="X14" s="1"/>
      <c r="Y14" s="1"/>
      <c r="Z14" s="1"/>
    </row>
    <row r="15" spans="1:26" ht="55.5" customHeight="1">
      <c r="A15" s="1"/>
      <c r="B15" s="487" t="s">
        <v>940</v>
      </c>
      <c r="C15" s="371"/>
      <c r="D15" s="371"/>
      <c r="E15" s="371"/>
      <c r="F15" s="371"/>
      <c r="G15" s="371"/>
      <c r="H15" s="371"/>
      <c r="I15" s="371"/>
      <c r="J15" s="371"/>
      <c r="K15" s="371"/>
      <c r="L15" s="1"/>
      <c r="M15" s="1"/>
      <c r="N15" s="1"/>
      <c r="O15" s="1"/>
      <c r="P15" s="1"/>
      <c r="Q15" s="1"/>
      <c r="R15" s="1"/>
      <c r="S15" s="1"/>
      <c r="T15" s="1"/>
      <c r="U15" s="1"/>
      <c r="V15" s="1"/>
      <c r="W15" s="1"/>
      <c r="X15" s="1"/>
      <c r="Y15" s="1"/>
      <c r="Z15" s="1"/>
    </row>
    <row r="16" spans="1:26" ht="32.25" customHeight="1">
      <c r="A16" s="1"/>
      <c r="B16" s="487" t="s">
        <v>941</v>
      </c>
      <c r="C16" s="371"/>
      <c r="D16" s="371"/>
      <c r="E16" s="371"/>
      <c r="F16" s="371"/>
      <c r="G16" s="371"/>
      <c r="H16" s="371"/>
      <c r="I16" s="371"/>
      <c r="J16" s="371"/>
      <c r="K16" s="371"/>
      <c r="L16" s="1"/>
      <c r="M16" s="1"/>
      <c r="N16" s="1"/>
      <c r="O16" s="1"/>
      <c r="P16" s="1"/>
      <c r="Q16" s="1"/>
      <c r="R16" s="1"/>
      <c r="S16" s="1"/>
      <c r="T16" s="1"/>
      <c r="U16" s="1"/>
      <c r="V16" s="1"/>
      <c r="W16" s="1"/>
      <c r="X16" s="1"/>
      <c r="Y16" s="1"/>
      <c r="Z16" s="1"/>
    </row>
    <row r="17" spans="1:26" ht="67.5" customHeight="1">
      <c r="A17" s="1"/>
      <c r="B17" s="487" t="s">
        <v>942</v>
      </c>
      <c r="C17" s="371"/>
      <c r="D17" s="371"/>
      <c r="E17" s="371"/>
      <c r="F17" s="371"/>
      <c r="G17" s="371"/>
      <c r="H17" s="371"/>
      <c r="I17" s="371"/>
      <c r="J17" s="371"/>
      <c r="K17" s="371"/>
      <c r="L17" s="1"/>
      <c r="M17" s="1"/>
      <c r="N17" s="1"/>
      <c r="O17" s="1"/>
      <c r="P17" s="1"/>
      <c r="Q17" s="1"/>
      <c r="R17" s="1"/>
      <c r="S17" s="1"/>
      <c r="T17" s="1"/>
      <c r="U17" s="1"/>
      <c r="V17" s="1"/>
      <c r="W17" s="1"/>
      <c r="X17" s="1"/>
      <c r="Y17" s="1"/>
      <c r="Z17" s="1"/>
    </row>
    <row r="18" spans="1:26" ht="26.25" customHeight="1">
      <c r="A18" s="1"/>
      <c r="B18" s="487" t="s">
        <v>943</v>
      </c>
      <c r="C18" s="371"/>
      <c r="D18" s="371"/>
      <c r="E18" s="371"/>
      <c r="F18" s="371"/>
      <c r="G18" s="371"/>
      <c r="H18" s="371"/>
      <c r="I18" s="371"/>
      <c r="J18" s="371"/>
      <c r="K18" s="371"/>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924</v>
      </c>
      <c r="B20" s="482"/>
      <c r="C20" s="368"/>
      <c r="D20" s="368"/>
      <c r="E20" s="368"/>
      <c r="F20" s="368"/>
      <c r="G20" s="368"/>
      <c r="H20" s="377"/>
      <c r="I20" s="206" t="s">
        <v>944</v>
      </c>
      <c r="J20" s="206" t="s">
        <v>945</v>
      </c>
      <c r="K20" s="206" t="s">
        <v>220</v>
      </c>
      <c r="L20" s="1"/>
      <c r="M20" s="1"/>
      <c r="N20" s="1"/>
      <c r="O20" s="1"/>
      <c r="P20" s="1"/>
      <c r="Q20" s="1"/>
      <c r="R20" s="1"/>
      <c r="S20" s="1"/>
      <c r="T20" s="1"/>
      <c r="U20" s="1"/>
      <c r="V20" s="1"/>
      <c r="W20" s="1"/>
      <c r="X20" s="1"/>
      <c r="Y20" s="1"/>
      <c r="Z20" s="1"/>
    </row>
    <row r="21" spans="1:26" ht="12.75" customHeight="1">
      <c r="A21" s="5"/>
      <c r="B21" s="15" t="s">
        <v>156</v>
      </c>
      <c r="C21" s="488" t="s">
        <v>946</v>
      </c>
      <c r="D21" s="368"/>
      <c r="E21" s="368"/>
      <c r="F21" s="368"/>
      <c r="G21" s="368"/>
      <c r="H21" s="377"/>
      <c r="I21" s="15">
        <v>308</v>
      </c>
      <c r="J21" s="15">
        <v>387</v>
      </c>
      <c r="K21">
        <v>695</v>
      </c>
      <c r="L21" s="1"/>
      <c r="M21" s="1"/>
      <c r="N21" s="1"/>
      <c r="O21" s="1"/>
      <c r="P21" s="1"/>
      <c r="Q21" s="1"/>
      <c r="R21" s="1"/>
      <c r="S21" s="1"/>
      <c r="T21" s="1"/>
      <c r="U21" s="1"/>
      <c r="V21" s="1"/>
      <c r="W21" s="1"/>
      <c r="X21" s="1"/>
      <c r="Y21" s="1"/>
      <c r="Z21" s="1"/>
    </row>
    <row r="22" spans="1:26" ht="12.75" customHeight="1">
      <c r="A22" s="5"/>
      <c r="B22" s="15" t="s">
        <v>158</v>
      </c>
      <c r="C22" s="488" t="s">
        <v>947</v>
      </c>
      <c r="D22" s="368"/>
      <c r="E22" s="368"/>
      <c r="F22" s="368"/>
      <c r="G22" s="368"/>
      <c r="H22" s="377"/>
      <c r="I22" s="15">
        <v>40</v>
      </c>
      <c r="J22" s="15">
        <v>34</v>
      </c>
      <c r="K22" s="15">
        <v>74</v>
      </c>
      <c r="L22" s="1"/>
      <c r="M22" s="1"/>
      <c r="N22" s="1"/>
      <c r="O22" s="1"/>
      <c r="P22" s="1"/>
      <c r="Q22" s="1"/>
      <c r="R22" s="1"/>
      <c r="S22" s="1"/>
      <c r="T22" s="1"/>
      <c r="U22" s="1"/>
      <c r="V22" s="1"/>
      <c r="W22" s="1"/>
      <c r="X22" s="1"/>
      <c r="Y22" s="1"/>
      <c r="Z22" s="1"/>
    </row>
    <row r="23" spans="1:26" ht="12.75" customHeight="1">
      <c r="A23" s="5"/>
      <c r="B23" s="15" t="s">
        <v>160</v>
      </c>
      <c r="C23" s="488" t="s">
        <v>948</v>
      </c>
      <c r="D23" s="368"/>
      <c r="E23" s="368"/>
      <c r="F23" s="368"/>
      <c r="G23" s="368"/>
      <c r="H23" s="377"/>
      <c r="I23">
        <v>150</v>
      </c>
      <c r="J23" s="15">
        <v>223</v>
      </c>
      <c r="K23" s="15">
        <v>373</v>
      </c>
      <c r="L23" s="1"/>
      <c r="M23" s="1"/>
      <c r="N23" s="1"/>
      <c r="O23" s="1"/>
      <c r="P23" s="1"/>
      <c r="Q23" s="1"/>
      <c r="R23" s="1"/>
      <c r="S23" s="1"/>
      <c r="T23" s="1"/>
      <c r="U23" s="1"/>
      <c r="V23" s="1"/>
      <c r="W23" s="1"/>
      <c r="X23" s="1"/>
      <c r="Y23" s="1"/>
      <c r="Z23" s="1"/>
    </row>
    <row r="24" spans="1:26" ht="12.75" customHeight="1">
      <c r="A24" s="5"/>
      <c r="B24" s="15" t="s">
        <v>162</v>
      </c>
      <c r="C24" s="488" t="s">
        <v>949</v>
      </c>
      <c r="D24" s="368"/>
      <c r="E24" s="368"/>
      <c r="F24" s="368"/>
      <c r="G24" s="368"/>
      <c r="H24" s="377"/>
      <c r="I24" s="15">
        <v>156</v>
      </c>
      <c r="J24" s="15">
        <v>151</v>
      </c>
      <c r="K24" s="15">
        <v>307</v>
      </c>
      <c r="L24" s="1"/>
      <c r="M24" s="1"/>
      <c r="N24" s="1"/>
      <c r="O24" s="1"/>
      <c r="P24" s="1"/>
      <c r="Q24" s="1"/>
      <c r="R24" s="1"/>
      <c r="S24" s="1"/>
      <c r="T24" s="1"/>
      <c r="U24" s="1"/>
      <c r="V24" s="1"/>
      <c r="W24" s="1"/>
      <c r="X24" s="1"/>
      <c r="Y24" s="1"/>
      <c r="Z24" s="1"/>
    </row>
    <row r="25" spans="1:26" ht="14.25" customHeight="1">
      <c r="A25" s="5"/>
      <c r="B25" s="15" t="s">
        <v>164</v>
      </c>
      <c r="C25" s="488" t="s">
        <v>950</v>
      </c>
      <c r="D25" s="368"/>
      <c r="E25" s="368"/>
      <c r="F25" s="368"/>
      <c r="G25" s="368"/>
      <c r="H25" s="377"/>
      <c r="I25" s="15">
        <v>22</v>
      </c>
      <c r="J25" s="15">
        <v>6</v>
      </c>
      <c r="K25" s="15">
        <v>28</v>
      </c>
      <c r="L25" s="1"/>
      <c r="M25" s="1"/>
      <c r="N25" s="1"/>
      <c r="O25" s="1"/>
      <c r="P25" s="1"/>
      <c r="Q25" s="1"/>
      <c r="R25" s="1"/>
      <c r="S25" s="1"/>
      <c r="T25" s="1"/>
      <c r="U25" s="1"/>
      <c r="V25" s="1"/>
      <c r="W25" s="1"/>
      <c r="X25" s="1"/>
      <c r="Y25" s="1"/>
      <c r="Z25" s="1"/>
    </row>
    <row r="26" spans="1:26" ht="12" customHeight="1">
      <c r="A26" s="5"/>
      <c r="B26" s="15" t="s">
        <v>166</v>
      </c>
      <c r="C26" s="488" t="s">
        <v>951</v>
      </c>
      <c r="D26" s="368"/>
      <c r="E26" s="368"/>
      <c r="F26" s="368"/>
      <c r="G26" s="368"/>
      <c r="H26" s="377"/>
      <c r="I26" s="15">
        <v>215</v>
      </c>
      <c r="J26" s="15">
        <v>28</v>
      </c>
      <c r="K26" s="15">
        <v>243</v>
      </c>
      <c r="L26" s="1"/>
      <c r="M26" s="1"/>
      <c r="N26" s="1"/>
      <c r="O26" s="1"/>
      <c r="P26" s="1"/>
      <c r="Q26" s="1"/>
      <c r="R26" s="1"/>
      <c r="S26" s="1"/>
      <c r="T26" s="1"/>
      <c r="U26" s="1"/>
      <c r="V26" s="1"/>
      <c r="W26" s="1"/>
      <c r="X26" s="1"/>
      <c r="Y26" s="1"/>
      <c r="Z26" s="1"/>
    </row>
    <row r="27" spans="1:26" ht="26.25" customHeight="1">
      <c r="A27" s="5"/>
      <c r="B27" s="15" t="s">
        <v>168</v>
      </c>
      <c r="C27" s="488" t="s">
        <v>952</v>
      </c>
      <c r="D27" s="368"/>
      <c r="E27" s="368"/>
      <c r="F27" s="368"/>
      <c r="G27" s="368"/>
      <c r="H27" s="377"/>
      <c r="I27" s="15">
        <v>86</v>
      </c>
      <c r="J27" s="15">
        <v>58</v>
      </c>
      <c r="K27" s="15">
        <v>144</v>
      </c>
      <c r="L27" s="1"/>
      <c r="M27" s="1"/>
      <c r="N27" s="1"/>
      <c r="O27" s="1"/>
      <c r="P27" s="1"/>
      <c r="Q27" s="1"/>
      <c r="R27" s="1"/>
      <c r="S27" s="1"/>
      <c r="T27" s="1"/>
      <c r="U27" s="1"/>
      <c r="V27" s="1"/>
      <c r="W27" s="1"/>
      <c r="X27" s="1"/>
      <c r="Y27" s="1"/>
      <c r="Z27" s="1"/>
    </row>
    <row r="28" spans="1:26" ht="12.75" customHeight="1">
      <c r="A28" s="5"/>
      <c r="B28" s="15" t="s">
        <v>170</v>
      </c>
      <c r="C28" s="488" t="s">
        <v>953</v>
      </c>
      <c r="D28" s="368"/>
      <c r="E28" s="368"/>
      <c r="F28" s="368"/>
      <c r="G28" s="368"/>
      <c r="H28" s="377"/>
      <c r="I28" s="15">
        <v>7</v>
      </c>
      <c r="J28" s="15">
        <v>68</v>
      </c>
      <c r="K28" s="15">
        <v>75</v>
      </c>
      <c r="L28" s="1"/>
      <c r="M28" s="1"/>
      <c r="N28" s="1"/>
      <c r="O28" s="1"/>
      <c r="P28" s="1"/>
      <c r="Q28" s="1"/>
      <c r="R28" s="1"/>
      <c r="S28" s="1"/>
      <c r="T28" s="1"/>
      <c r="U28" s="1"/>
      <c r="V28" s="1"/>
      <c r="W28" s="1"/>
      <c r="X28" s="1"/>
      <c r="Y28" s="1"/>
      <c r="Z28" s="1"/>
    </row>
    <row r="29" spans="1:26" ht="25.5" customHeight="1">
      <c r="A29" s="5"/>
      <c r="B29" s="15" t="s">
        <v>802</v>
      </c>
      <c r="C29" s="488" t="s">
        <v>954</v>
      </c>
      <c r="D29" s="368"/>
      <c r="E29" s="368"/>
      <c r="F29" s="368"/>
      <c r="G29" s="368"/>
      <c r="H29" s="377"/>
      <c r="I29" s="15">
        <v>0</v>
      </c>
      <c r="J29" s="15">
        <v>232</v>
      </c>
      <c r="K29" s="15">
        <v>232</v>
      </c>
      <c r="L29" s="1"/>
      <c r="M29" s="1"/>
      <c r="N29" s="1"/>
      <c r="O29" s="1"/>
      <c r="P29" s="1"/>
      <c r="Q29" s="1"/>
      <c r="R29" s="1"/>
      <c r="S29" s="1"/>
      <c r="T29" s="1"/>
      <c r="U29" s="1"/>
      <c r="V29" s="1"/>
      <c r="W29" s="1"/>
      <c r="X29" s="1"/>
      <c r="Y29" s="1"/>
      <c r="Z29" s="1"/>
    </row>
    <row r="30" spans="1:26" ht="25.5" customHeight="1">
      <c r="A30" s="5"/>
      <c r="B30" s="15" t="s">
        <v>804</v>
      </c>
      <c r="C30" s="488" t="s">
        <v>955</v>
      </c>
      <c r="D30" s="368"/>
      <c r="E30" s="368"/>
      <c r="F30" s="368"/>
      <c r="G30" s="368"/>
      <c r="H30" s="377"/>
      <c r="I30" s="28">
        <v>0</v>
      </c>
      <c r="J30" s="28">
        <v>0</v>
      </c>
      <c r="K30" s="15">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956</v>
      </c>
      <c r="B32" s="434" t="s">
        <v>957</v>
      </c>
      <c r="C32" s="371"/>
      <c r="D32" s="371"/>
      <c r="E32" s="371"/>
      <c r="F32" s="371"/>
      <c r="G32" s="371"/>
      <c r="H32" s="371"/>
      <c r="I32" s="371"/>
      <c r="J32" s="371"/>
      <c r="K32" s="371"/>
      <c r="L32" s="1"/>
      <c r="M32" s="1"/>
      <c r="N32" s="1"/>
      <c r="O32" s="1"/>
      <c r="P32" s="1"/>
      <c r="Q32" s="1"/>
      <c r="R32" s="1"/>
      <c r="S32" s="1"/>
      <c r="T32" s="1"/>
      <c r="U32" s="1"/>
      <c r="V32" s="1"/>
      <c r="W32" s="1"/>
      <c r="X32" s="1"/>
      <c r="Y32" s="1"/>
      <c r="Z32" s="1"/>
    </row>
    <row r="33" spans="1:26" ht="54.75" customHeight="1">
      <c r="A33" s="1"/>
      <c r="B33" s="385" t="s">
        <v>958</v>
      </c>
      <c r="C33" s="371"/>
      <c r="D33" s="371"/>
      <c r="E33" s="371"/>
      <c r="F33" s="371"/>
      <c r="G33" s="371"/>
      <c r="H33" s="371"/>
      <c r="I33" s="371"/>
      <c r="J33" s="371"/>
      <c r="K33" s="371"/>
      <c r="L33" s="1"/>
      <c r="M33" s="1"/>
      <c r="N33" s="1"/>
      <c r="O33" s="1"/>
      <c r="P33" s="1"/>
      <c r="Q33" s="1"/>
      <c r="R33" s="1"/>
      <c r="S33" s="1"/>
      <c r="T33" s="1"/>
      <c r="U33" s="1"/>
      <c r="V33" s="1"/>
      <c r="W33" s="1"/>
      <c r="X33" s="1"/>
      <c r="Y33" s="1"/>
      <c r="Z33" s="1"/>
    </row>
    <row r="34" spans="1:26" ht="12.75" customHeight="1">
      <c r="A34" s="1"/>
      <c r="B34" s="385" t="s">
        <v>959</v>
      </c>
      <c r="C34" s="371"/>
      <c r="D34" s="371"/>
      <c r="E34" s="371"/>
      <c r="F34" s="371"/>
      <c r="G34" s="371"/>
      <c r="H34" s="371"/>
      <c r="I34" s="371"/>
      <c r="J34" s="371"/>
      <c r="K34" s="371"/>
      <c r="L34" s="1"/>
      <c r="M34" s="1"/>
      <c r="N34" s="1"/>
      <c r="O34" s="1"/>
      <c r="P34" s="1"/>
      <c r="Q34" s="1"/>
      <c r="R34" s="1"/>
      <c r="S34" t="s">
        <v>1193</v>
      </c>
      <c r="U34" t="s">
        <v>1197</v>
      </c>
      <c r="W34" t="s">
        <v>1194</v>
      </c>
      <c r="X34" t="s">
        <v>1197</v>
      </c>
      <c r="Y34" s="1"/>
      <c r="Z34" s="1"/>
    </row>
    <row r="35" spans="1:26" ht="11.25" customHeight="1">
      <c r="A35" s="1"/>
      <c r="B35" s="3"/>
      <c r="C35" s="3"/>
      <c r="D35" s="3"/>
      <c r="E35" s="3"/>
      <c r="F35" s="3"/>
      <c r="G35" s="3"/>
      <c r="H35" s="3"/>
      <c r="I35" s="3"/>
      <c r="J35" s="3"/>
      <c r="K35" s="3"/>
      <c r="L35" s="1"/>
      <c r="M35" s="1"/>
      <c r="N35" s="1"/>
      <c r="O35" s="1"/>
      <c r="P35" s="1"/>
      <c r="Q35" s="1"/>
      <c r="R35" s="1"/>
      <c r="S35">
        <v>9060</v>
      </c>
      <c r="T35" t="s">
        <v>1195</v>
      </c>
      <c r="W35">
        <v>308</v>
      </c>
      <c r="X35">
        <f>W35+(W36/3)</f>
        <v>437</v>
      </c>
      <c r="Y35" s="1"/>
      <c r="Z35" s="1"/>
    </row>
    <row r="36" spans="1:26" ht="12.75" customHeight="1">
      <c r="A36" s="208"/>
      <c r="B36" s="491" t="s">
        <v>960</v>
      </c>
      <c r="C36" s="368"/>
      <c r="D36" s="368"/>
      <c r="E36" s="368"/>
      <c r="F36" s="377"/>
      <c r="G36" s="163">
        <f>J36/J37</f>
        <v>23.1</v>
      </c>
      <c r="H36" s="213" t="s">
        <v>961</v>
      </c>
      <c r="I36" s="20" t="s">
        <v>962</v>
      </c>
      <c r="J36" s="15">
        <v>10094.700000000001</v>
      </c>
      <c r="K36" s="20" t="s">
        <v>963</v>
      </c>
      <c r="L36" s="20"/>
      <c r="M36" s="20"/>
      <c r="N36" s="20"/>
      <c r="O36" s="20"/>
      <c r="P36" s="20"/>
      <c r="Q36" s="20"/>
      <c r="R36" s="20"/>
      <c r="S36">
        <v>3104</v>
      </c>
      <c r="T36" t="s">
        <v>1196</v>
      </c>
      <c r="U36">
        <f>(S36/3)+S35</f>
        <v>10094.666666666666</v>
      </c>
      <c r="W36">
        <v>387</v>
      </c>
      <c r="Y36" s="20"/>
      <c r="Z36" s="20"/>
    </row>
    <row r="37" spans="1:26" ht="12.75" customHeight="1">
      <c r="A37" s="20"/>
      <c r="B37" s="20"/>
      <c r="C37" s="20"/>
      <c r="D37" s="20"/>
      <c r="E37" s="20"/>
      <c r="F37" s="20"/>
      <c r="G37" s="20"/>
      <c r="H37" s="20"/>
      <c r="I37" s="57" t="s">
        <v>964</v>
      </c>
      <c r="J37" s="15">
        <v>437</v>
      </c>
      <c r="K37" s="20" t="s">
        <v>965</v>
      </c>
      <c r="L37" s="20"/>
      <c r="M37" s="20"/>
      <c r="N37" s="20"/>
      <c r="O37" s="20"/>
      <c r="P37" s="20"/>
      <c r="Q37" s="20"/>
      <c r="R37" s="20"/>
      <c r="S37" s="20"/>
      <c r="T37" s="20"/>
      <c r="U37" s="20"/>
      <c r="V37" s="20"/>
      <c r="W37" s="20"/>
      <c r="X37" s="20"/>
      <c r="Y37" s="20"/>
      <c r="Z37" s="20"/>
    </row>
    <row r="38" spans="1:26" ht="16.5" customHeight="1">
      <c r="A38" s="208" t="s">
        <v>966</v>
      </c>
      <c r="B38" s="434" t="s">
        <v>967</v>
      </c>
      <c r="C38" s="371"/>
      <c r="D38" s="371"/>
      <c r="E38" s="371"/>
      <c r="F38" s="371"/>
      <c r="G38" s="371"/>
      <c r="H38" s="371"/>
      <c r="I38" s="371"/>
      <c r="J38" s="371"/>
      <c r="K38" s="371"/>
      <c r="L38" s="1"/>
      <c r="M38" s="1"/>
      <c r="N38" s="1"/>
      <c r="O38" s="1"/>
      <c r="P38" s="1"/>
      <c r="Q38" s="1"/>
      <c r="R38" s="1"/>
      <c r="S38" s="1"/>
      <c r="T38" s="1"/>
      <c r="U38" s="1"/>
      <c r="V38" s="1"/>
      <c r="W38" s="1"/>
      <c r="X38" s="1"/>
      <c r="Y38" s="1"/>
      <c r="Z38" s="1"/>
    </row>
    <row r="39" spans="1:26" ht="27" customHeight="1">
      <c r="A39" s="5"/>
      <c r="B39" s="385" t="s">
        <v>968</v>
      </c>
      <c r="C39" s="371"/>
      <c r="D39" s="371"/>
      <c r="E39" s="371"/>
      <c r="F39" s="371"/>
      <c r="G39" s="371"/>
      <c r="H39" s="371"/>
      <c r="I39" s="371"/>
      <c r="J39" s="371"/>
      <c r="K39" s="371"/>
      <c r="L39" s="1"/>
      <c r="M39" s="1"/>
      <c r="N39" s="1"/>
      <c r="O39" s="1"/>
      <c r="P39" s="1"/>
      <c r="Q39" s="1"/>
      <c r="R39" s="1"/>
      <c r="S39" s="1"/>
      <c r="T39" s="1"/>
      <c r="U39" s="1"/>
      <c r="V39" s="1"/>
      <c r="W39" s="1"/>
      <c r="X39" s="1"/>
      <c r="Y39" s="1"/>
      <c r="Z39" s="1"/>
    </row>
    <row r="40" spans="1:26" ht="27" customHeight="1">
      <c r="A40" s="5"/>
      <c r="B40" s="453"/>
      <c r="C40" s="371"/>
      <c r="D40" s="371"/>
      <c r="E40" s="371"/>
      <c r="F40" s="371"/>
      <c r="G40" s="371"/>
      <c r="H40" s="371"/>
      <c r="I40" s="371"/>
      <c r="J40" s="371"/>
      <c r="K40" s="371"/>
      <c r="L40" s="1"/>
      <c r="M40" s="1"/>
      <c r="N40" s="1"/>
      <c r="O40" s="1"/>
      <c r="P40" s="1"/>
      <c r="Q40" s="1"/>
      <c r="R40" s="1"/>
      <c r="S40" s="1"/>
      <c r="T40" s="1"/>
      <c r="U40" s="1"/>
      <c r="V40" s="1"/>
      <c r="W40" s="1"/>
      <c r="X40" s="1"/>
      <c r="Y40" s="1"/>
      <c r="Z40" s="1"/>
    </row>
    <row r="41" spans="1:26" ht="111.75" customHeight="1">
      <c r="A41" s="5"/>
      <c r="B41" s="492" t="s">
        <v>969</v>
      </c>
      <c r="C41" s="371"/>
      <c r="D41" s="371"/>
      <c r="E41" s="371"/>
      <c r="F41" s="371"/>
      <c r="G41" s="371"/>
      <c r="H41" s="371"/>
      <c r="I41" s="371"/>
      <c r="J41" s="371"/>
      <c r="K41" s="371"/>
      <c r="L41" s="1"/>
      <c r="M41" s="1"/>
      <c r="N41" s="1"/>
      <c r="O41" s="1"/>
      <c r="P41" s="1"/>
      <c r="Q41" s="1"/>
      <c r="R41" s="1"/>
      <c r="S41" s="1"/>
      <c r="T41" s="1"/>
      <c r="U41" s="1"/>
      <c r="V41" s="1"/>
      <c r="W41" s="1"/>
      <c r="X41" s="1"/>
      <c r="Y41" s="1"/>
      <c r="Z41" s="1"/>
    </row>
    <row r="42" spans="1:26" ht="96.65" customHeight="1">
      <c r="A42" s="5"/>
      <c r="B42" s="492" t="s">
        <v>970</v>
      </c>
      <c r="C42" s="371"/>
      <c r="D42" s="371"/>
      <c r="E42" s="371"/>
      <c r="F42" s="371"/>
      <c r="G42" s="371"/>
      <c r="H42" s="371"/>
      <c r="I42" s="371"/>
      <c r="J42" s="371"/>
      <c r="K42" s="371"/>
      <c r="L42" s="1"/>
      <c r="M42" s="1"/>
      <c r="N42" s="1"/>
      <c r="O42" s="1"/>
      <c r="P42" s="1"/>
      <c r="Q42" s="1"/>
      <c r="R42" s="1"/>
      <c r="S42" s="1"/>
      <c r="T42" s="1"/>
      <c r="U42" s="1"/>
      <c r="V42" s="1"/>
      <c r="W42" s="1"/>
      <c r="X42" s="1"/>
      <c r="Y42" s="1"/>
      <c r="Z42" s="1"/>
    </row>
    <row r="43" spans="1:26" ht="54" customHeight="1">
      <c r="A43" s="5"/>
      <c r="B43" s="385" t="s">
        <v>971</v>
      </c>
      <c r="C43" s="371"/>
      <c r="D43" s="371"/>
      <c r="E43" s="371"/>
      <c r="F43" s="371"/>
      <c r="G43" s="371"/>
      <c r="H43" s="371"/>
      <c r="I43" s="371"/>
      <c r="J43" s="371"/>
      <c r="K43" s="371"/>
      <c r="L43" s="1"/>
      <c r="M43" s="1"/>
      <c r="N43" s="1"/>
      <c r="O43" s="1"/>
      <c r="P43" s="1"/>
      <c r="Q43" s="1"/>
      <c r="R43" s="1"/>
      <c r="S43" s="1"/>
      <c r="T43" s="1"/>
      <c r="U43" s="1"/>
      <c r="V43" s="1"/>
      <c r="W43" s="1"/>
      <c r="X43" s="1"/>
      <c r="Y43" s="1"/>
      <c r="Z43" s="1"/>
    </row>
    <row r="44" spans="1:26" ht="12.75" customHeight="1">
      <c r="A44" s="5"/>
      <c r="B44" s="214"/>
      <c r="C44" s="214"/>
      <c r="D44" s="214"/>
      <c r="E44" s="214"/>
      <c r="F44" s="214"/>
      <c r="G44" s="214"/>
      <c r="H44" s="214"/>
      <c r="I44" s="214"/>
      <c r="J44" s="214"/>
      <c r="K44" s="214"/>
      <c r="L44" s="1"/>
      <c r="M44" s="1"/>
      <c r="N44" s="1"/>
      <c r="O44" s="1"/>
      <c r="P44" s="1"/>
      <c r="Q44" s="1"/>
      <c r="R44" s="1"/>
      <c r="S44" s="1"/>
      <c r="T44" s="1"/>
      <c r="U44" s="1"/>
      <c r="V44" s="1"/>
      <c r="W44" s="1"/>
      <c r="X44" s="1"/>
      <c r="Y44" s="1"/>
      <c r="Z44" s="1"/>
    </row>
    <row r="45" spans="1:26" ht="12.75" customHeight="1">
      <c r="A45" s="5"/>
      <c r="B45" s="489" t="s">
        <v>972</v>
      </c>
      <c r="C45" s="371"/>
      <c r="D45" s="371"/>
      <c r="E45" s="371"/>
      <c r="F45" s="371"/>
      <c r="G45" s="371"/>
      <c r="H45" s="371"/>
      <c r="I45" s="371"/>
      <c r="J45" s="371"/>
      <c r="K45" s="37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3" t="s">
        <v>973</v>
      </c>
      <c r="C47" s="383"/>
      <c r="D47" s="383"/>
      <c r="E47" s="383"/>
      <c r="F47" s="383"/>
      <c r="G47" s="383"/>
      <c r="H47" s="383"/>
      <c r="I47" s="383"/>
      <c r="J47" s="383"/>
      <c r="K47" s="383"/>
      <c r="L47" s="1"/>
      <c r="M47" s="1"/>
      <c r="N47" s="1"/>
      <c r="O47" s="1"/>
      <c r="P47" s="1"/>
      <c r="Q47" s="1"/>
      <c r="R47" s="1"/>
      <c r="S47" s="1"/>
      <c r="T47" s="1"/>
      <c r="U47" s="1"/>
      <c r="V47" s="1"/>
      <c r="W47" s="1"/>
      <c r="X47" s="1"/>
      <c r="Y47" s="1"/>
      <c r="Z47" s="1"/>
    </row>
    <row r="48" spans="1:26" ht="12.75" customHeight="1">
      <c r="A48" s="5"/>
      <c r="B48" s="490"/>
      <c r="C48" s="377"/>
      <c r="D48" s="215" t="s">
        <v>974</v>
      </c>
      <c r="E48" s="215" t="s">
        <v>975</v>
      </c>
      <c r="F48" s="215" t="s">
        <v>976</v>
      </c>
      <c r="G48" s="215" t="s">
        <v>977</v>
      </c>
      <c r="H48" s="215" t="s">
        <v>978</v>
      </c>
      <c r="I48" s="215" t="s">
        <v>979</v>
      </c>
      <c r="J48" s="215" t="s">
        <v>980</v>
      </c>
      <c r="K48" s="215" t="s">
        <v>220</v>
      </c>
      <c r="L48" s="1"/>
      <c r="M48" s="1"/>
      <c r="N48" s="1"/>
      <c r="O48" s="1"/>
      <c r="P48" s="1"/>
      <c r="Q48" s="1"/>
      <c r="R48" s="1"/>
      <c r="S48" s="1"/>
      <c r="T48" s="1"/>
      <c r="U48" s="1"/>
      <c r="V48" s="1"/>
      <c r="W48" s="1"/>
      <c r="X48" s="1"/>
      <c r="Y48" s="1"/>
      <c r="Z48" s="1"/>
    </row>
    <row r="49" spans="1:26" ht="26.25" customHeight="1">
      <c r="A49" s="5"/>
      <c r="B49" s="494" t="s">
        <v>981</v>
      </c>
      <c r="C49" s="424"/>
      <c r="D49" s="15"/>
      <c r="E49" s="15"/>
      <c r="F49" s="15"/>
      <c r="G49" s="15"/>
      <c r="H49" s="15"/>
      <c r="I49" s="15"/>
      <c r="J49" s="15"/>
      <c r="K49" s="15">
        <f>SUM(D49:J49)</f>
        <v>0</v>
      </c>
      <c r="L49" s="1"/>
      <c r="M49" s="1"/>
      <c r="N49" s="1"/>
      <c r="O49" s="1"/>
      <c r="P49" s="1"/>
      <c r="Q49" s="1"/>
      <c r="R49" s="1"/>
      <c r="S49" s="1"/>
      <c r="T49" s="1"/>
      <c r="U49" s="1"/>
      <c r="V49" s="1"/>
      <c r="W49" s="1"/>
      <c r="X49" s="1"/>
      <c r="Y49" s="1"/>
      <c r="Z49" s="1"/>
    </row>
    <row r="50" spans="1:26" ht="12.75" customHeight="1">
      <c r="A50" s="1"/>
      <c r="B50" s="452"/>
      <c r="C50" s="37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0"/>
      <c r="C51" s="377"/>
      <c r="D51" s="215" t="s">
        <v>974</v>
      </c>
      <c r="E51" s="215" t="s">
        <v>975</v>
      </c>
      <c r="F51" s="215" t="s">
        <v>976</v>
      </c>
      <c r="G51" s="215" t="s">
        <v>977</v>
      </c>
      <c r="H51" s="215" t="s">
        <v>978</v>
      </c>
      <c r="I51" s="215" t="s">
        <v>979</v>
      </c>
      <c r="J51" s="215" t="s">
        <v>980</v>
      </c>
      <c r="K51" s="215" t="s">
        <v>220</v>
      </c>
      <c r="L51" s="1"/>
      <c r="M51" s="1"/>
      <c r="N51" s="1"/>
      <c r="O51" s="1"/>
      <c r="P51" s="1"/>
      <c r="Q51" s="1"/>
      <c r="R51" s="1"/>
      <c r="S51" s="1"/>
      <c r="T51" s="1"/>
      <c r="U51" s="1"/>
      <c r="V51" s="1"/>
      <c r="W51" s="1"/>
      <c r="X51" s="1"/>
      <c r="Y51" s="1"/>
      <c r="Z51" s="1"/>
    </row>
    <row r="52" spans="1:26" ht="26.25" customHeight="1">
      <c r="A52" s="5"/>
      <c r="B52" s="490" t="s">
        <v>982</v>
      </c>
      <c r="C52" s="377"/>
      <c r="D52" s="15"/>
      <c r="E52" s="15"/>
      <c r="F52" s="15"/>
      <c r="G52" s="15"/>
      <c r="H52" s="15"/>
      <c r="I52" s="15"/>
      <c r="J52" s="15"/>
      <c r="K52" s="15">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4FBC111B012A4FB6BB757869F100BB" ma:contentTypeVersion="10" ma:contentTypeDescription="Create a new document." ma:contentTypeScope="" ma:versionID="e214d2938b86d0a5b180aceae3516a98">
  <xsd:schema xmlns:xsd="http://www.w3.org/2001/XMLSchema" xmlns:xs="http://www.w3.org/2001/XMLSchema" xmlns:p="http://schemas.microsoft.com/office/2006/metadata/properties" xmlns:ns2="80052f10-c12a-4a7c-b4bc-6d72da7d89eb" xmlns:ns3="afeaf9f0-dcd1-4f34-a015-b687f1c6d2c4" targetNamespace="http://schemas.microsoft.com/office/2006/metadata/properties" ma:root="true" ma:fieldsID="0fcd51ce1752bb2c94d1d6a2dd64ea63" ns2:_="" ns3:_="">
    <xsd:import namespace="80052f10-c12a-4a7c-b4bc-6d72da7d89eb"/>
    <xsd:import namespace="afeaf9f0-dcd1-4f34-a015-b687f1c6d2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052f10-c12a-4a7c-b4bc-6d72da7d89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88de0e-4df0-4d45-ba16-3ec912bfa1b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feaf9f0-dcd1-4f34-a015-b687f1c6d2c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b7b36bf-0c13-43f3-8052-514ed9beb04f}" ma:internalName="TaxCatchAll" ma:showField="CatchAllData" ma:web="afeaf9f0-dcd1-4f34-a015-b687f1c6d2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0052f10-c12a-4a7c-b4bc-6d72da7d89eb">
      <Terms xmlns="http://schemas.microsoft.com/office/infopath/2007/PartnerControls"/>
    </lcf76f155ced4ddcb4097134ff3c332f>
    <TaxCatchAll xmlns="afeaf9f0-dcd1-4f34-a015-b687f1c6d2c4" xsi:nil="true"/>
  </documentManagement>
</p:properties>
</file>

<file path=customXml/itemProps1.xml><?xml version="1.0" encoding="utf-8"?>
<ds:datastoreItem xmlns:ds="http://schemas.openxmlformats.org/officeDocument/2006/customXml" ds:itemID="{F141FE47-F3E6-4907-AA28-BE1FA0E4C3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052f10-c12a-4a7c-b4bc-6d72da7d89eb"/>
    <ds:schemaRef ds:uri="afeaf9f0-dcd1-4f34-a015-b687f1c6d2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schemas.microsoft.com/office/2006/metadata/properties"/>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afeaf9f0-dcd1-4f34-a015-b687f1c6d2c4"/>
    <ds:schemaRef ds:uri="80052f10-c12a-4a7c-b4bc-6d72da7d89eb"/>
    <ds:schemaRef ds:uri="http://purl.org/dc/dcmitype/"/>
    <ds:schemaRef ds:uri="http://purl.org/dc/te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Aaron M</dc:creator>
  <cp:keywords/>
  <dc:description/>
  <cp:lastModifiedBy>Ambreen Hasan</cp:lastModifiedBy>
  <cp:revision/>
  <cp:lastPrinted>2025-05-16T13:15:55Z</cp:lastPrinted>
  <dcterms:created xsi:type="dcterms:W3CDTF">2023-11-15T14:19:56Z</dcterms:created>
  <dcterms:modified xsi:type="dcterms:W3CDTF">2025-05-16T13:18:30Z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0x0101003A4FBC111B012A4FB6BB757869F100BB</vt:lpwstr>
  </property>
  <property fmtid="{D5CDD505-2E9C-101B-9397-08002B2CF9AE}" pid="3" name="Order">
    <vt:r8>290600</vt:r8>
  </property>
</Properties>
</file>